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5198\Documents\"/>
    </mc:Choice>
  </mc:AlternateContent>
  <xr:revisionPtr revIDLastSave="0" documentId="13_ncr:1_{B99E7301-0C11-4A16-A728-4C27667CB0A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ctivities" sheetId="1" r:id="rId1"/>
    <sheet name="Schedule" sheetId="2" r:id="rId2"/>
    <sheet name="Production Rates" sheetId="3" r:id="rId3"/>
  </sheets>
  <definedNames>
    <definedName name="_xlnm.Print_Area" localSheetId="0">Activities!$A$1:$I$43</definedName>
    <definedName name="_xlnm.Print_Area" localSheetId="2">'Production Rates'!$A$1:$G$56</definedName>
    <definedName name="Z_BDBAF737_1AD4_4A65_B651_F9D81570F352_.wvu.PrintArea" localSheetId="0" hidden="1">Activities!$A$1:$I$43</definedName>
    <definedName name="Z_BDBAF737_1AD4_4A65_B651_F9D81570F352_.wvu.PrintArea" localSheetId="2" hidden="1">'Production Rates'!$A$1:$G$56</definedName>
    <definedName name="Z_D8353231_BE10_43E4_8DF1_493939E16782_.wvu.PrintArea" localSheetId="0" hidden="1">Activities!$A$1:$I$43</definedName>
    <definedName name="Z_D8353231_BE10_43E4_8DF1_493939E16782_.wvu.PrintArea" localSheetId="2" hidden="1">'Production Rates'!$A$1:$G$56</definedName>
  </definedNames>
  <calcPr calcId="191029"/>
  <customWorkbookViews>
    <customWorkbookView name="Durbin, Lisa - Personal View" guid="{BDBAF737-1AD4-4A65-B651-F9D81570F352}" mergeInterval="0" personalView="1" maximized="1" windowWidth="1920" windowHeight="894" activeSheetId="3"/>
    <customWorkbookView name="u0285 - Personal View" guid="{D8353231-BE10-43E4-8DF1-493939E16782}" mergeInterval="0" personalView="1" maximized="1" windowWidth="1436" windowHeight="763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10" i="2"/>
  <c r="A10" i="2" l="1"/>
  <c r="DA48" i="2"/>
  <c r="DA47" i="2"/>
  <c r="BR48" i="2"/>
  <c r="BR47" i="2"/>
  <c r="D49" i="2"/>
  <c r="D48" i="2"/>
  <c r="D47" i="2"/>
  <c r="D6" i="2" l="1"/>
  <c r="D5" i="2"/>
  <c r="D4" i="2"/>
  <c r="BR5" i="2"/>
  <c r="BR4" i="2"/>
  <c r="DA5" i="2"/>
  <c r="DA4" i="2"/>
  <c r="A25" i="2"/>
  <c r="A26" i="2"/>
  <c r="A27" i="2"/>
  <c r="A28" i="2"/>
  <c r="A29" i="2"/>
  <c r="A30" i="2"/>
  <c r="A31" i="2"/>
  <c r="A32" i="2"/>
  <c r="A33" i="2"/>
  <c r="A34" i="2"/>
  <c r="A35" i="2"/>
  <c r="A2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B25" i="2"/>
  <c r="B26" i="2"/>
  <c r="B27" i="2"/>
  <c r="B28" i="2"/>
  <c r="B29" i="2"/>
  <c r="B30" i="2"/>
  <c r="B31" i="2"/>
  <c r="B32" i="2"/>
  <c r="B33" i="2"/>
  <c r="B34" i="2"/>
  <c r="B35" i="2"/>
  <c r="AH38" i="2"/>
  <c r="A45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G10" i="1"/>
  <c r="C53" i="2" s="1"/>
  <c r="G11" i="1"/>
  <c r="C11" i="2" s="1"/>
  <c r="G12" i="1"/>
  <c r="C55" i="2" s="1"/>
  <c r="G13" i="1"/>
  <c r="C56" i="2" s="1"/>
  <c r="G14" i="1"/>
  <c r="C57" i="2" s="1"/>
  <c r="G15" i="1"/>
  <c r="C15" i="2" s="1"/>
  <c r="G16" i="1"/>
  <c r="C59" i="2" s="1"/>
  <c r="G17" i="1"/>
  <c r="C60" i="2" s="1"/>
  <c r="G18" i="1"/>
  <c r="C61" i="2" s="1"/>
  <c r="G19" i="1"/>
  <c r="C19" i="2" s="1"/>
  <c r="G20" i="1"/>
  <c r="C63" i="2" s="1"/>
  <c r="G21" i="1"/>
  <c r="C64" i="2" s="1"/>
  <c r="G22" i="1"/>
  <c r="C65" i="2" s="1"/>
  <c r="G23" i="1"/>
  <c r="C23" i="2" s="1"/>
  <c r="G24" i="1"/>
  <c r="C67" i="2" s="1"/>
  <c r="G25" i="1"/>
  <c r="C25" i="2" s="1"/>
  <c r="G26" i="1"/>
  <c r="C69" i="2" s="1"/>
  <c r="G27" i="1"/>
  <c r="C27" i="2" s="1"/>
  <c r="G28" i="1"/>
  <c r="C71" i="2" s="1"/>
  <c r="G29" i="1"/>
  <c r="C72" i="2" s="1"/>
  <c r="G30" i="1"/>
  <c r="C73" i="2" s="1"/>
  <c r="G31" i="1"/>
  <c r="C31" i="2" s="1"/>
  <c r="G32" i="1"/>
  <c r="C75" i="2" s="1"/>
  <c r="G33" i="1"/>
  <c r="C76" i="2" s="1"/>
  <c r="G34" i="1"/>
  <c r="C77" i="2" s="1"/>
  <c r="G35" i="1"/>
  <c r="C35" i="2" s="1"/>
  <c r="C54" i="2" l="1"/>
  <c r="C34" i="2"/>
  <c r="C12" i="2"/>
  <c r="C18" i="2"/>
  <c r="C28" i="2"/>
  <c r="C21" i="2"/>
  <c r="C24" i="2"/>
  <c r="C62" i="2"/>
  <c r="C20" i="2"/>
  <c r="C29" i="2"/>
  <c r="C13" i="2"/>
  <c r="C10" i="2"/>
  <c r="C78" i="2"/>
  <c r="C32" i="2"/>
  <c r="C16" i="2"/>
  <c r="C26" i="2"/>
  <c r="C70" i="2"/>
  <c r="C74" i="2"/>
  <c r="C66" i="2"/>
  <c r="C58" i="2"/>
  <c r="C33" i="2"/>
  <c r="C17" i="2"/>
  <c r="C68" i="2"/>
  <c r="C30" i="2"/>
  <c r="C22" i="2"/>
  <c r="C14" i="2"/>
</calcChain>
</file>

<file path=xl/sharedStrings.xml><?xml version="1.0" encoding="utf-8"?>
<sst xmlns="http://schemas.openxmlformats.org/spreadsheetml/2006/main" count="253" uniqueCount="125">
  <si>
    <t>Project ID</t>
  </si>
  <si>
    <t>CONTRACT TIME CALCULATION</t>
  </si>
  <si>
    <t>Preliminary Estimate</t>
  </si>
  <si>
    <t>Designer</t>
  </si>
  <si>
    <t>Date</t>
  </si>
  <si>
    <t>Work Activity</t>
  </si>
  <si>
    <t>Quantity</t>
  </si>
  <si>
    <t>Unit</t>
  </si>
  <si>
    <t>Duration</t>
  </si>
  <si>
    <t>Work</t>
  </si>
  <si>
    <t>Other</t>
  </si>
  <si>
    <t>Rate</t>
  </si>
  <si>
    <t>Production</t>
  </si>
  <si>
    <t>Description</t>
  </si>
  <si>
    <t>Length</t>
  </si>
  <si>
    <t>Type</t>
  </si>
  <si>
    <t xml:space="preserve"> Activity No.</t>
  </si>
  <si>
    <t>Item</t>
  </si>
  <si>
    <t>Page 1</t>
  </si>
  <si>
    <t>Page 2</t>
  </si>
  <si>
    <t>Page 3</t>
  </si>
  <si>
    <t>Comments:</t>
  </si>
  <si>
    <t>Key Dates:</t>
  </si>
  <si>
    <t>* 1.1 =</t>
  </si>
  <si>
    <t>Working Days:</t>
  </si>
  <si>
    <t>Use</t>
  </si>
  <si>
    <t>Act. No.</t>
  </si>
  <si>
    <t>Pre.Act.</t>
  </si>
  <si>
    <t>Day</t>
  </si>
  <si>
    <t xml:space="preserve">                                          Average Production Rates</t>
  </si>
  <si>
    <t>Moblilization</t>
  </si>
  <si>
    <t>Size method</t>
  </si>
  <si>
    <t>Small (seal coat)</t>
  </si>
  <si>
    <t>Medium (&lt; $2mil)</t>
  </si>
  <si>
    <t>Large (&gt; $2mil)</t>
  </si>
  <si>
    <t>Extra Large (&gt; $10mil)</t>
  </si>
  <si>
    <t>Earthwork</t>
  </si>
  <si>
    <t>Topsoil</t>
  </si>
  <si>
    <t>Excavation</t>
  </si>
  <si>
    <t>Small (shoulder work)</t>
  </si>
  <si>
    <t>Medium (or truck work)</t>
  </si>
  <si>
    <t>Large (or scraper work)</t>
  </si>
  <si>
    <t>Borrow</t>
  </si>
  <si>
    <t>Truck</t>
  </si>
  <si>
    <t>Scraper</t>
  </si>
  <si>
    <t>Rock - Blasting</t>
  </si>
  <si>
    <t>Small</t>
  </si>
  <si>
    <t>Large</t>
  </si>
  <si>
    <t>Muck Exc.</t>
  </si>
  <si>
    <t>Street Exc.</t>
  </si>
  <si>
    <t>Aggregate</t>
  </si>
  <si>
    <t>Base Course</t>
  </si>
  <si>
    <t>Small (tonnage)</t>
  </si>
  <si>
    <t>Medium (volume)</t>
  </si>
  <si>
    <t>Pulverization</t>
  </si>
  <si>
    <t>CTB</t>
  </si>
  <si>
    <t>Drainage</t>
  </si>
  <si>
    <t>Culverts</t>
  </si>
  <si>
    <t>RCB</t>
  </si>
  <si>
    <t>Storm Drain</t>
  </si>
  <si>
    <t>Manholes/Inlets</t>
  </si>
  <si>
    <t>Plant Mix</t>
  </si>
  <si>
    <t>Cold Milling</t>
  </si>
  <si>
    <t>Mainline</t>
  </si>
  <si>
    <t>Taper</t>
  </si>
  <si>
    <t>PMS</t>
  </si>
  <si>
    <t>Seal &amp; Cover</t>
  </si>
  <si>
    <t>Concrete Paving</t>
  </si>
  <si>
    <t>PCCP</t>
  </si>
  <si>
    <t>Repair</t>
  </si>
  <si>
    <t>Grinding</t>
  </si>
  <si>
    <t>Joint Sealing</t>
  </si>
  <si>
    <t>Pavement Markings</t>
  </si>
  <si>
    <t>Epoxy</t>
  </si>
  <si>
    <t>Words &amp; Symbols</t>
  </si>
  <si>
    <t>Thermoplastic</t>
  </si>
  <si>
    <t>Intersection</t>
  </si>
  <si>
    <t>Miscellaneous</t>
  </si>
  <si>
    <t>Curb &amp; Gutter</t>
  </si>
  <si>
    <t>Sidewalk</t>
  </si>
  <si>
    <t>Fencing</t>
  </si>
  <si>
    <t>Woven wire/Barbwire</t>
  </si>
  <si>
    <t>Chain Link</t>
  </si>
  <si>
    <t>Guardrail</t>
  </si>
  <si>
    <t>Concrete</t>
  </si>
  <si>
    <t>Steel</t>
  </si>
  <si>
    <t>Vegetation</t>
  </si>
  <si>
    <t>Seeding</t>
  </si>
  <si>
    <t>Sodding</t>
  </si>
  <si>
    <t>Rumble Strips</t>
  </si>
  <si>
    <t>BMP</t>
  </si>
  <si>
    <t xml:space="preserve">  (or include in mob)</t>
  </si>
  <si>
    <t xml:space="preserve">  (per vehicle)</t>
  </si>
  <si>
    <t>Cold Recycle</t>
  </si>
  <si>
    <t>Uniform Width</t>
  </si>
  <si>
    <t>Non-uniform Width</t>
  </si>
  <si>
    <t>PMS Urban</t>
  </si>
  <si>
    <t>April 2008</t>
  </si>
  <si>
    <t>mi.</t>
  </si>
  <si>
    <t>UPN/Unit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</si>
  <si>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/day</t>
    </r>
  </si>
  <si>
    <t>days</t>
  </si>
  <si>
    <t>days min</t>
  </si>
  <si>
    <t>tons/day</t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</si>
  <si>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/day</t>
    </r>
  </si>
  <si>
    <t>m/day</t>
  </si>
  <si>
    <t>each/day</t>
  </si>
  <si>
    <t xml:space="preserve"> lane km/day</t>
  </si>
  <si>
    <t>lane km/day</t>
  </si>
  <si>
    <t>lane mi/day</t>
  </si>
  <si>
    <t>ft/day</t>
  </si>
  <si>
    <t>acre/day</t>
  </si>
  <si>
    <t xml:space="preserve">additional 1-2 </t>
  </si>
  <si>
    <t>ha/day</t>
  </si>
  <si>
    <r>
      <t>yd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/day</t>
    </r>
  </si>
  <si>
    <r>
      <t>yd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/day</t>
    </r>
  </si>
  <si>
    <t xml:space="preserve"> ft/day</t>
  </si>
  <si>
    <t xml:space="preserve"> each/day</t>
  </si>
  <si>
    <t>Metric Production</t>
  </si>
  <si>
    <t>English Production</t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</si>
  <si>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18"</t>
    </r>
  </si>
  <si>
    <t xml:space="preserve"> = 24"</t>
  </si>
  <si>
    <t>&gt; 24"</t>
  </si>
  <si>
    <t>Pipe (avg. depth, 6-8 ft; conventional backfill)</t>
  </si>
  <si>
    <t>Preceding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</si>
</sst>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5" xfId="0" applyBorder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3" fillId="0" borderId="1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0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0" xfId="0" applyFont="1"/>
    <xf numFmtId="0" fontId="1" fillId="0" borderId="11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8" xfId="0" applyFont="1" applyBorder="1"/>
    <xf numFmtId="0" fontId="2" fillId="0" borderId="12" xfId="0" applyFont="1" applyBorder="1"/>
    <xf numFmtId="0" fontId="2" fillId="0" borderId="4" xfId="0" applyFont="1" applyBorder="1"/>
    <xf numFmtId="0" fontId="2" fillId="0" borderId="7" xfId="0" applyFont="1" applyBorder="1"/>
    <xf numFmtId="0" fontId="1" fillId="0" borderId="7" xfId="0" applyFont="1" applyBorder="1"/>
    <xf numFmtId="0" fontId="1" fillId="0" borderId="10" xfId="0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9" fontId="1" fillId="0" borderId="13" xfId="0" applyNumberFormat="1" applyFont="1" applyBorder="1" applyAlignment="1">
      <alignment horizontal="right"/>
    </xf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autoPageBreaks="0"/>
  </sheetPr>
  <dimension ref="A1:ED43"/>
  <sheetViews>
    <sheetView tabSelected="1" zoomScaleNormal="100" zoomScaleSheetLayoutView="100" workbookViewId="0">
      <selection activeCell="B44" sqref="B44"/>
    </sheetView>
  </sheetViews>
  <sheetFormatPr defaultRowHeight="12.75" x14ac:dyDescent="0.2"/>
  <cols>
    <col min="1" max="1" width="10.140625" customWidth="1"/>
    <col min="2" max="2" width="38.42578125" customWidth="1"/>
    <col min="3" max="9" width="10.7109375" customWidth="1"/>
  </cols>
  <sheetData>
    <row r="1" spans="1:134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</row>
    <row r="2" spans="1:134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</row>
    <row r="3" spans="1:134" ht="12.75" customHeight="1" x14ac:dyDescent="0.2">
      <c r="A3" s="44"/>
      <c r="B3" s="44"/>
      <c r="C3" s="44"/>
      <c r="D3" s="44"/>
      <c r="E3" s="44"/>
      <c r="F3" s="44"/>
      <c r="G3" s="44"/>
      <c r="H3" s="44"/>
      <c r="I3" s="44"/>
    </row>
    <row r="4" spans="1:134" x14ac:dyDescent="0.2">
      <c r="A4" t="s">
        <v>0</v>
      </c>
      <c r="B4" s="3"/>
      <c r="D4" t="s">
        <v>99</v>
      </c>
      <c r="E4" s="34"/>
      <c r="G4" t="s">
        <v>3</v>
      </c>
      <c r="H4" s="56"/>
      <c r="I4" s="56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</row>
    <row r="5" spans="1:134" x14ac:dyDescent="0.2">
      <c r="A5" t="s">
        <v>13</v>
      </c>
      <c r="B5" s="3"/>
      <c r="D5" t="s">
        <v>14</v>
      </c>
      <c r="E5" s="35"/>
      <c r="F5" t="s">
        <v>98</v>
      </c>
      <c r="G5" t="s">
        <v>4</v>
      </c>
      <c r="H5" s="57"/>
      <c r="I5" s="57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</row>
    <row r="6" spans="1:134" x14ac:dyDescent="0.2">
      <c r="A6" t="s">
        <v>15</v>
      </c>
      <c r="B6" s="7"/>
    </row>
    <row r="7" spans="1:134" ht="12.75" customHeight="1" x14ac:dyDescent="0.2">
      <c r="A7" s="43"/>
      <c r="B7" s="43"/>
      <c r="C7" s="43"/>
      <c r="D7" s="43"/>
      <c r="E7" s="43"/>
      <c r="F7" s="43"/>
      <c r="G7" s="43"/>
      <c r="H7" s="43"/>
      <c r="I7" s="43"/>
    </row>
    <row r="8" spans="1:134" x14ac:dyDescent="0.2">
      <c r="A8" s="51" t="s">
        <v>16</v>
      </c>
      <c r="B8" s="48" t="s">
        <v>5</v>
      </c>
      <c r="C8" s="49"/>
      <c r="D8" s="50"/>
      <c r="E8" s="46" t="s">
        <v>12</v>
      </c>
      <c r="F8" s="46"/>
      <c r="G8" s="46" t="s">
        <v>8</v>
      </c>
      <c r="H8" s="46"/>
      <c r="I8" s="47" t="s">
        <v>124</v>
      </c>
    </row>
    <row r="9" spans="1:134" x14ac:dyDescent="0.2">
      <c r="A9" s="52"/>
      <c r="B9" s="8" t="s">
        <v>17</v>
      </c>
      <c r="C9" s="8" t="s">
        <v>6</v>
      </c>
      <c r="D9" s="30" t="s">
        <v>7</v>
      </c>
      <c r="E9" s="8" t="s">
        <v>11</v>
      </c>
      <c r="F9" s="30" t="s">
        <v>7</v>
      </c>
      <c r="G9" s="1" t="s">
        <v>9</v>
      </c>
      <c r="H9" s="1" t="s">
        <v>10</v>
      </c>
      <c r="I9" s="47"/>
    </row>
    <row r="10" spans="1:134" x14ac:dyDescent="0.2">
      <c r="A10" s="1">
        <v>1</v>
      </c>
      <c r="B10" s="6"/>
      <c r="C10" s="10"/>
      <c r="D10" s="31"/>
      <c r="E10" s="39"/>
      <c r="F10" s="42"/>
      <c r="G10" s="9" t="str">
        <f>IF(AND(ISNUMBER(C10)=TRUE,ISNUMBER(E10)=TRUE),ROUNDUP(C10/E10,0)," ")</f>
        <v xml:space="preserve"> </v>
      </c>
      <c r="H10" s="2"/>
      <c r="I10" s="1"/>
    </row>
    <row r="11" spans="1:134" x14ac:dyDescent="0.2">
      <c r="A11" s="1">
        <v>2</v>
      </c>
      <c r="B11" s="6"/>
      <c r="C11" s="10"/>
      <c r="D11" s="31"/>
      <c r="E11" s="10"/>
      <c r="F11" s="31"/>
      <c r="G11" s="9" t="str">
        <f>IF(AND(ISNUMBER(C11)=TRUE,ISNUMBER(E11)=TRUE),ROUNDUP(C11/E11,0)," ")</f>
        <v xml:space="preserve"> </v>
      </c>
      <c r="H11" s="2"/>
      <c r="I11" s="1"/>
    </row>
    <row r="12" spans="1:134" x14ac:dyDescent="0.2">
      <c r="A12" s="1">
        <v>3</v>
      </c>
      <c r="B12" s="6"/>
      <c r="C12" s="10"/>
      <c r="D12" s="31"/>
      <c r="E12" s="10"/>
      <c r="F12" s="31"/>
      <c r="G12" s="9" t="str">
        <f t="shared" ref="G12:G26" si="0">IF(AND(ISNUMBER(C12)=TRUE,ISNUMBER(E12)=TRUE),ROUNDUP(C12/E12,0)," ")</f>
        <v xml:space="preserve"> </v>
      </c>
      <c r="H12" s="2"/>
      <c r="I12" s="1"/>
    </row>
    <row r="13" spans="1:134" x14ac:dyDescent="0.2">
      <c r="A13" s="1">
        <v>4</v>
      </c>
      <c r="B13" s="6"/>
      <c r="C13" s="10"/>
      <c r="D13" s="31"/>
      <c r="E13" s="10"/>
      <c r="F13" s="31"/>
      <c r="G13" s="9" t="str">
        <f>IF(AND(ISNUMBER(C13)=TRUE,ISNUMBER(E13)=TRUE),ROUNDUP(C13/E13,0)," ")</f>
        <v xml:space="preserve"> </v>
      </c>
      <c r="H13" s="2"/>
      <c r="I13" s="1"/>
    </row>
    <row r="14" spans="1:134" x14ac:dyDescent="0.2">
      <c r="A14" s="1">
        <v>5</v>
      </c>
      <c r="B14" s="6"/>
      <c r="C14" s="10"/>
      <c r="D14" s="31"/>
      <c r="E14" s="10"/>
      <c r="F14" s="31"/>
      <c r="G14" s="9" t="str">
        <f t="shared" si="0"/>
        <v xml:space="preserve"> </v>
      </c>
      <c r="H14" s="2"/>
      <c r="I14" s="1"/>
    </row>
    <row r="15" spans="1:134" x14ac:dyDescent="0.2">
      <c r="A15" s="1">
        <v>6</v>
      </c>
      <c r="B15" s="6"/>
      <c r="C15" s="10"/>
      <c r="D15" s="31"/>
      <c r="E15" s="10"/>
      <c r="F15" s="31"/>
      <c r="G15" s="9" t="str">
        <f t="shared" si="0"/>
        <v xml:space="preserve"> </v>
      </c>
      <c r="H15" s="2"/>
      <c r="I15" s="1"/>
    </row>
    <row r="16" spans="1:134" x14ac:dyDescent="0.2">
      <c r="A16" s="1">
        <v>7</v>
      </c>
      <c r="B16" s="6"/>
      <c r="C16" s="10"/>
      <c r="D16" s="31"/>
      <c r="E16" s="10"/>
      <c r="F16" s="31"/>
      <c r="G16" s="9" t="str">
        <f t="shared" si="0"/>
        <v xml:space="preserve"> </v>
      </c>
      <c r="H16" s="2"/>
      <c r="I16" s="13"/>
    </row>
    <row r="17" spans="1:9" x14ac:dyDescent="0.2">
      <c r="A17" s="1">
        <v>8</v>
      </c>
      <c r="B17" s="6"/>
      <c r="C17" s="10"/>
      <c r="D17" s="31"/>
      <c r="E17" s="10"/>
      <c r="F17" s="31"/>
      <c r="G17" s="9" t="str">
        <f t="shared" si="0"/>
        <v xml:space="preserve"> </v>
      </c>
      <c r="H17" s="2"/>
      <c r="I17" s="1"/>
    </row>
    <row r="18" spans="1:9" x14ac:dyDescent="0.2">
      <c r="A18" s="1">
        <v>9</v>
      </c>
      <c r="B18" s="6"/>
      <c r="C18" s="10"/>
      <c r="D18" s="31"/>
      <c r="E18" s="10"/>
      <c r="F18" s="31"/>
      <c r="G18" s="9" t="str">
        <f t="shared" si="0"/>
        <v xml:space="preserve"> </v>
      </c>
      <c r="H18" s="2"/>
      <c r="I18" s="1"/>
    </row>
    <row r="19" spans="1:9" x14ac:dyDescent="0.2">
      <c r="A19" s="1">
        <v>10</v>
      </c>
      <c r="B19" s="6"/>
      <c r="C19" s="10"/>
      <c r="D19" s="31"/>
      <c r="E19" s="10"/>
      <c r="F19" s="31"/>
      <c r="G19" s="9" t="str">
        <f t="shared" si="0"/>
        <v xml:space="preserve"> </v>
      </c>
      <c r="H19" s="2"/>
      <c r="I19" s="1"/>
    </row>
    <row r="20" spans="1:9" x14ac:dyDescent="0.2">
      <c r="A20" s="1">
        <v>11</v>
      </c>
      <c r="B20" s="6"/>
      <c r="C20" s="10"/>
      <c r="D20" s="31"/>
      <c r="E20" s="10"/>
      <c r="F20" s="31"/>
      <c r="G20" s="9" t="str">
        <f t="shared" si="0"/>
        <v xml:space="preserve"> </v>
      </c>
      <c r="H20" s="2"/>
      <c r="I20" s="16"/>
    </row>
    <row r="21" spans="1:9" x14ac:dyDescent="0.2">
      <c r="A21" s="1">
        <v>12</v>
      </c>
      <c r="B21" s="6"/>
      <c r="C21" s="10"/>
      <c r="D21" s="31"/>
      <c r="E21" s="10"/>
      <c r="F21" s="31"/>
      <c r="G21" s="9" t="str">
        <f>IF(AND(ISNUMBER(C21)=TRUE,ISNUMBER(E21)=TRUE),ROUNDUP(C21/E21,0)," ")</f>
        <v xml:space="preserve"> </v>
      </c>
      <c r="H21" s="2"/>
      <c r="I21" s="1"/>
    </row>
    <row r="22" spans="1:9" x14ac:dyDescent="0.2">
      <c r="A22" s="1">
        <v>13</v>
      </c>
      <c r="B22" s="6"/>
      <c r="C22" s="10"/>
      <c r="D22" s="31"/>
      <c r="E22" s="10"/>
      <c r="F22" s="31"/>
      <c r="G22" s="9" t="str">
        <f t="shared" si="0"/>
        <v xml:space="preserve"> </v>
      </c>
      <c r="H22" s="2"/>
      <c r="I22" s="1"/>
    </row>
    <row r="23" spans="1:9" x14ac:dyDescent="0.2">
      <c r="A23" s="1">
        <v>14</v>
      </c>
      <c r="B23" s="6"/>
      <c r="C23" s="10"/>
      <c r="D23" s="31"/>
      <c r="E23" s="10"/>
      <c r="F23" s="31"/>
      <c r="G23" s="9" t="str">
        <f t="shared" si="0"/>
        <v xml:space="preserve"> </v>
      </c>
      <c r="H23" s="2"/>
      <c r="I23" s="1"/>
    </row>
    <row r="24" spans="1:9" x14ac:dyDescent="0.2">
      <c r="A24" s="1">
        <v>15</v>
      </c>
      <c r="B24" s="6"/>
      <c r="C24" s="10"/>
      <c r="D24" s="31"/>
      <c r="E24" s="10"/>
      <c r="F24" s="31"/>
      <c r="G24" s="9" t="str">
        <f t="shared" si="0"/>
        <v xml:space="preserve"> </v>
      </c>
      <c r="H24" s="2"/>
      <c r="I24" s="1"/>
    </row>
    <row r="25" spans="1:9" x14ac:dyDescent="0.2">
      <c r="A25" s="1"/>
      <c r="B25" s="6"/>
      <c r="C25" s="10"/>
      <c r="D25" s="31"/>
      <c r="E25" s="10"/>
      <c r="F25" s="31"/>
      <c r="G25" s="9" t="str">
        <f t="shared" si="0"/>
        <v xml:space="preserve"> </v>
      </c>
      <c r="H25" s="2"/>
      <c r="I25" s="1"/>
    </row>
    <row r="26" spans="1:9" x14ac:dyDescent="0.2">
      <c r="A26" s="1"/>
      <c r="B26" s="6"/>
      <c r="C26" s="10"/>
      <c r="D26" s="31"/>
      <c r="E26" s="10"/>
      <c r="F26" s="31"/>
      <c r="G26" s="9" t="str">
        <f t="shared" si="0"/>
        <v xml:space="preserve"> </v>
      </c>
      <c r="H26" s="2"/>
      <c r="I26" s="1"/>
    </row>
    <row r="27" spans="1:9" x14ac:dyDescent="0.2">
      <c r="A27" s="1"/>
      <c r="B27" s="6"/>
      <c r="C27" s="10"/>
      <c r="D27" s="31"/>
      <c r="E27" s="10"/>
      <c r="F27" s="31"/>
      <c r="G27" s="9" t="str">
        <f t="shared" ref="G27:G35" si="1">IF(AND(ISNUMBER(C27)=TRUE,ISNUMBER(E27)=TRUE),ROUNDUP(C27/E27,0)," ")</f>
        <v xml:space="preserve"> </v>
      </c>
      <c r="H27" s="2"/>
      <c r="I27" s="1"/>
    </row>
    <row r="28" spans="1:9" x14ac:dyDescent="0.2">
      <c r="A28" s="1"/>
      <c r="B28" s="6"/>
      <c r="C28" s="10"/>
      <c r="D28" s="31"/>
      <c r="E28" s="10"/>
      <c r="F28" s="31"/>
      <c r="G28" s="9" t="str">
        <f t="shared" si="1"/>
        <v xml:space="preserve"> </v>
      </c>
      <c r="H28" s="2"/>
      <c r="I28" s="1"/>
    </row>
    <row r="29" spans="1:9" x14ac:dyDescent="0.2">
      <c r="A29" s="1"/>
      <c r="B29" s="6"/>
      <c r="C29" s="10"/>
      <c r="D29" s="31"/>
      <c r="E29" s="10"/>
      <c r="F29" s="31"/>
      <c r="G29" s="9" t="str">
        <f t="shared" si="1"/>
        <v xml:space="preserve"> </v>
      </c>
      <c r="H29" s="2"/>
      <c r="I29" s="1"/>
    </row>
    <row r="30" spans="1:9" x14ac:dyDescent="0.2">
      <c r="A30" s="1"/>
      <c r="B30" s="6"/>
      <c r="C30" s="10"/>
      <c r="D30" s="31"/>
      <c r="E30" s="10"/>
      <c r="F30" s="31"/>
      <c r="G30" s="9" t="str">
        <f t="shared" si="1"/>
        <v xml:space="preserve"> </v>
      </c>
      <c r="H30" s="2"/>
      <c r="I30" s="1"/>
    </row>
    <row r="31" spans="1:9" x14ac:dyDescent="0.2">
      <c r="A31" s="1"/>
      <c r="B31" s="6"/>
      <c r="C31" s="10"/>
      <c r="D31" s="31"/>
      <c r="E31" s="10"/>
      <c r="F31" s="31"/>
      <c r="G31" s="9" t="str">
        <f t="shared" si="1"/>
        <v xml:space="preserve"> </v>
      </c>
      <c r="H31" s="2"/>
      <c r="I31" s="1"/>
    </row>
    <row r="32" spans="1:9" x14ac:dyDescent="0.2">
      <c r="A32" s="1"/>
      <c r="B32" s="6"/>
      <c r="C32" s="10"/>
      <c r="D32" s="31"/>
      <c r="E32" s="10"/>
      <c r="F32" s="31"/>
      <c r="G32" s="9" t="str">
        <f t="shared" si="1"/>
        <v xml:space="preserve"> </v>
      </c>
      <c r="H32" s="2"/>
      <c r="I32" s="1"/>
    </row>
    <row r="33" spans="1:9" x14ac:dyDescent="0.2">
      <c r="A33" s="1"/>
      <c r="B33" s="6"/>
      <c r="C33" s="10"/>
      <c r="D33" s="31"/>
      <c r="E33" s="10"/>
      <c r="F33" s="31"/>
      <c r="G33" s="9" t="str">
        <f t="shared" si="1"/>
        <v xml:space="preserve"> </v>
      </c>
      <c r="H33" s="2"/>
      <c r="I33" s="1"/>
    </row>
    <row r="34" spans="1:9" x14ac:dyDescent="0.2">
      <c r="A34" s="1"/>
      <c r="B34" s="6"/>
      <c r="C34" s="10"/>
      <c r="D34" s="31"/>
      <c r="E34" s="10"/>
      <c r="F34" s="31"/>
      <c r="G34" s="9" t="str">
        <f t="shared" si="1"/>
        <v xml:space="preserve"> </v>
      </c>
      <c r="H34" s="2"/>
      <c r="I34" s="1"/>
    </row>
    <row r="35" spans="1:9" x14ac:dyDescent="0.2">
      <c r="A35" s="1"/>
      <c r="B35" s="6"/>
      <c r="C35" s="10"/>
      <c r="D35" s="31"/>
      <c r="E35" s="10"/>
      <c r="F35" s="31"/>
      <c r="G35" s="9" t="str">
        <f t="shared" si="1"/>
        <v xml:space="preserve"> </v>
      </c>
      <c r="H35" s="2"/>
      <c r="I35" s="1"/>
    </row>
    <row r="36" spans="1:9" x14ac:dyDescent="0.2">
      <c r="E36" s="54"/>
      <c r="F36" s="54"/>
      <c r="G36" s="53"/>
      <c r="H36" s="53"/>
    </row>
    <row r="37" spans="1:9" x14ac:dyDescent="0.2">
      <c r="A37" s="3" t="s">
        <v>22</v>
      </c>
      <c r="B37" s="43"/>
      <c r="C37" s="43"/>
      <c r="D37" s="43"/>
      <c r="E37" s="43"/>
      <c r="F37" s="43"/>
      <c r="G37" s="43"/>
      <c r="H37" s="43"/>
      <c r="I37" s="43"/>
    </row>
    <row r="38" spans="1:9" x14ac:dyDescent="0.2">
      <c r="A38" s="43"/>
      <c r="B38" s="43"/>
      <c r="C38" s="43"/>
      <c r="D38" s="43"/>
      <c r="E38" s="43"/>
      <c r="F38" s="43"/>
      <c r="G38" s="43"/>
      <c r="H38" s="43"/>
      <c r="I38" s="43"/>
    </row>
    <row r="39" spans="1:9" x14ac:dyDescent="0.2">
      <c r="A39" s="43"/>
      <c r="B39" s="43"/>
      <c r="C39" s="43"/>
      <c r="D39" s="43"/>
      <c r="E39" s="43"/>
      <c r="F39" s="43"/>
      <c r="G39" s="43"/>
      <c r="H39" s="43"/>
      <c r="I39" s="43"/>
    </row>
    <row r="40" spans="1:9" x14ac:dyDescent="0.2">
      <c r="A40" s="3" t="s">
        <v>21</v>
      </c>
      <c r="B40" s="45"/>
      <c r="C40" s="45"/>
      <c r="D40" s="45"/>
      <c r="E40" s="45"/>
      <c r="F40" s="45"/>
      <c r="G40" s="45"/>
      <c r="H40" s="45"/>
      <c r="I40" s="45"/>
    </row>
    <row r="41" spans="1:9" x14ac:dyDescent="0.2">
      <c r="A41" s="43"/>
      <c r="B41" s="43"/>
      <c r="C41" s="43"/>
      <c r="D41" s="43"/>
      <c r="E41" s="43"/>
      <c r="F41" s="43"/>
      <c r="G41" s="43"/>
      <c r="H41" s="43"/>
      <c r="I41" s="43"/>
    </row>
    <row r="43" spans="1:9" x14ac:dyDescent="0.2">
      <c r="I43" s="36" t="s">
        <v>18</v>
      </c>
    </row>
  </sheetData>
  <customSheetViews>
    <customSheetView guid="{BDBAF737-1AD4-4A65-B651-F9D81570F352}">
      <selection activeCell="B4" sqref="B4"/>
      <pageMargins left="0.75" right="0.75" top="0.5" bottom="0.25" header="0.5" footer="0.5"/>
      <printOptions horizontalCentered="1"/>
      <pageSetup orientation="landscape" r:id="rId1"/>
      <headerFooter alignWithMargins="0"/>
    </customSheetView>
    <customSheetView guid="{D8353231-BE10-43E4-8DF1-493939E16782}" showRuler="0">
      <selection activeCell="B4" sqref="B4"/>
      <pageMargins left="0.75" right="0.75" top="0.5" bottom="0.25" header="0.5" footer="0.5"/>
      <printOptions horizontalCentered="1"/>
      <pageSetup orientation="landscape" r:id="rId2"/>
      <headerFooter alignWithMargins="0"/>
    </customSheetView>
  </customSheetViews>
  <mergeCells count="22">
    <mergeCell ref="A1:I1"/>
    <mergeCell ref="A2:I2"/>
    <mergeCell ref="H4:I4"/>
    <mergeCell ref="H5:I5"/>
    <mergeCell ref="A3:I3"/>
    <mergeCell ref="A39:I39"/>
    <mergeCell ref="A41:I41"/>
    <mergeCell ref="B40:I40"/>
    <mergeCell ref="G8:H8"/>
    <mergeCell ref="I8:I9"/>
    <mergeCell ref="B8:D8"/>
    <mergeCell ref="A8:A9"/>
    <mergeCell ref="B37:I37"/>
    <mergeCell ref="G36:H36"/>
    <mergeCell ref="E36:F36"/>
    <mergeCell ref="E8:F8"/>
    <mergeCell ref="DA4:ED4"/>
    <mergeCell ref="DA5:ED5"/>
    <mergeCell ref="CC4:CO4"/>
    <mergeCell ref="CC5:CO5"/>
    <mergeCell ref="A38:I38"/>
    <mergeCell ref="A7:I7"/>
  </mergeCells>
  <phoneticPr fontId="0" type="noConversion"/>
  <pageMargins left="0.75" right="0.75" top="0.5" bottom="0.25" header="0.5" footer="0.5"/>
  <pageSetup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D86"/>
  <sheetViews>
    <sheetView zoomScaleNormal="100" zoomScaleSheetLayoutView="100" workbookViewId="0">
      <selection activeCell="M35" sqref="M35"/>
    </sheetView>
  </sheetViews>
  <sheetFormatPr defaultRowHeight="12.75" x14ac:dyDescent="0.2"/>
  <cols>
    <col min="1" max="3" width="4.140625" customWidth="1"/>
    <col min="4" max="133" width="0.85546875" customWidth="1"/>
    <col min="134" max="134" width="1" customWidth="1"/>
  </cols>
  <sheetData>
    <row r="1" spans="1:134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</row>
    <row r="2" spans="1:134" x14ac:dyDescent="0.2">
      <c r="A2" s="55" t="str">
        <f>Activities!A$2</f>
        <v>Preliminary Estimate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</row>
    <row r="3" spans="1:134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</row>
    <row r="4" spans="1:134" x14ac:dyDescent="0.2">
      <c r="A4" t="s">
        <v>0</v>
      </c>
      <c r="D4" s="43" t="str">
        <f>IF(Activities!B$4="","",Activities!B$4)</f>
        <v/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 t="s">
        <v>99</v>
      </c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58" t="str">
        <f>IF(Activities!E$4="","",Activities!E$4)</f>
        <v/>
      </c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 t="s">
        <v>3</v>
      </c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56" t="str">
        <f>IF(Activities!H$4="","",Activities!H$4)</f>
        <v/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</row>
    <row r="5" spans="1:134" x14ac:dyDescent="0.2">
      <c r="A5" t="s">
        <v>13</v>
      </c>
      <c r="D5" s="45" t="str">
        <f>IF(Activities!B$5="","",Activities!B$5)</f>
        <v/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 t="s">
        <v>14</v>
      </c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63" t="str">
        <f>IF(Activities!E$5="","",Activities!E$5)</f>
        <v/>
      </c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44" t="s">
        <v>98</v>
      </c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 t="s">
        <v>4</v>
      </c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64" t="str">
        <f>IF(Activities!H$5="","",Activities!H$5)</f>
        <v/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</row>
    <row r="6" spans="1:134" x14ac:dyDescent="0.2">
      <c r="A6" t="s">
        <v>15</v>
      </c>
      <c r="D6" s="45" t="str">
        <f>IF(Activities!B$6="","",Activities!B$6)</f>
        <v/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</row>
    <row r="7" spans="1:134" x14ac:dyDescent="0.2"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</row>
    <row r="8" spans="1:134" ht="12.75" customHeight="1" x14ac:dyDescent="0.2">
      <c r="A8" s="51" t="s">
        <v>26</v>
      </c>
      <c r="B8" s="51" t="s">
        <v>27</v>
      </c>
      <c r="C8" s="51" t="s">
        <v>28</v>
      </c>
      <c r="D8" s="62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</row>
    <row r="9" spans="1:134" x14ac:dyDescent="0.2">
      <c r="A9" s="52"/>
      <c r="B9" s="52"/>
      <c r="C9" s="52"/>
      <c r="D9" s="4"/>
      <c r="E9" s="3"/>
      <c r="F9" s="3"/>
      <c r="G9" s="61">
        <v>5</v>
      </c>
      <c r="H9" s="61"/>
      <c r="I9" s="61"/>
      <c r="J9" s="61"/>
      <c r="L9" s="61">
        <v>10</v>
      </c>
      <c r="M9" s="61"/>
      <c r="N9" s="61"/>
      <c r="O9" s="61"/>
      <c r="Q9" s="61">
        <v>15</v>
      </c>
      <c r="R9" s="61"/>
      <c r="S9" s="61"/>
      <c r="T9" s="61"/>
      <c r="V9" s="61">
        <v>20</v>
      </c>
      <c r="W9" s="61"/>
      <c r="X9" s="61"/>
      <c r="Y9" s="61"/>
      <c r="AF9" s="61">
        <v>30</v>
      </c>
      <c r="AG9" s="61"/>
      <c r="AH9" s="61"/>
      <c r="AI9" s="61"/>
      <c r="AP9" s="61">
        <v>40</v>
      </c>
      <c r="AQ9" s="61"/>
      <c r="AR9" s="61"/>
      <c r="AS9" s="61"/>
      <c r="AZ9" s="61">
        <v>50</v>
      </c>
      <c r="BA9" s="61"/>
      <c r="BB9" s="61"/>
      <c r="BC9" s="61"/>
      <c r="BJ9" s="61">
        <v>60</v>
      </c>
      <c r="BK9" s="61"/>
      <c r="BL9" s="61"/>
      <c r="BM9" s="61"/>
      <c r="BT9" s="61">
        <v>70</v>
      </c>
      <c r="BU9" s="61"/>
      <c r="BV9" s="61"/>
      <c r="BW9" s="61"/>
      <c r="CD9" s="61">
        <v>80</v>
      </c>
      <c r="CE9" s="61"/>
      <c r="CF9" s="61"/>
      <c r="CG9" s="61"/>
      <c r="CN9" s="61">
        <v>90</v>
      </c>
      <c r="CO9" s="61"/>
      <c r="CP9" s="61"/>
      <c r="CQ9" s="61"/>
      <c r="CW9" s="61">
        <v>100</v>
      </c>
      <c r="CX9" s="43"/>
      <c r="CY9" s="43"/>
      <c r="CZ9" s="43"/>
      <c r="DA9" s="43"/>
      <c r="DG9" s="61">
        <v>110</v>
      </c>
      <c r="DH9" s="43"/>
      <c r="DI9" s="43"/>
      <c r="DJ9" s="43"/>
      <c r="DK9" s="43"/>
      <c r="DQ9" s="61">
        <v>120</v>
      </c>
      <c r="DR9" s="43"/>
      <c r="DS9" s="43"/>
      <c r="DT9" s="43"/>
      <c r="DU9" s="43"/>
      <c r="DZ9" s="69">
        <v>130</v>
      </c>
      <c r="EA9" s="69"/>
      <c r="EB9" s="69"/>
      <c r="EC9" s="69"/>
      <c r="ED9" s="69"/>
    </row>
    <row r="10" spans="1:134" x14ac:dyDescent="0.2">
      <c r="A10" s="1">
        <f>IF(ISNUMBER(Activities!A$10)=TRUE,Activities!A$10," ")</f>
        <v>1</v>
      </c>
      <c r="B10" s="1" t="str">
        <f>IF(ISNUMBER(Activities!I$10)=TRUE,Activities!I$10," ")</f>
        <v xml:space="preserve"> </v>
      </c>
      <c r="C10" s="1" t="str">
        <f>IF(OR(ISNUMBER(Activities!G$10)=TRUE,ISNUMBER(Activities!H$10)=TRUE),SUM(Activities!G$10:H$10)," ")</f>
        <v xml:space="preserve"> </v>
      </c>
      <c r="D10" s="10">
        <f>Activities!B10</f>
        <v>0</v>
      </c>
      <c r="E10" s="7"/>
      <c r="F10" s="7"/>
      <c r="G10" s="7"/>
      <c r="H10" s="7"/>
      <c r="I10" s="10"/>
      <c r="J10" s="7"/>
      <c r="K10" s="7"/>
      <c r="L10" s="7"/>
      <c r="M10" s="7"/>
      <c r="N10" s="10"/>
      <c r="O10" s="7"/>
      <c r="P10" s="7"/>
      <c r="Q10" s="7"/>
      <c r="R10" s="7"/>
      <c r="S10" s="10"/>
      <c r="T10" s="7"/>
      <c r="U10" s="7"/>
      <c r="V10" s="7"/>
      <c r="W10" s="7"/>
      <c r="X10" s="10"/>
      <c r="Y10" s="7"/>
      <c r="Z10" s="7"/>
      <c r="AA10" s="7"/>
      <c r="AB10" s="7"/>
      <c r="AC10" s="10"/>
      <c r="AD10" s="7"/>
      <c r="AE10" s="7"/>
      <c r="AF10" s="7"/>
      <c r="AG10" s="7"/>
      <c r="AH10" s="10"/>
      <c r="AI10" s="7"/>
      <c r="AJ10" s="7"/>
      <c r="AK10" s="7"/>
      <c r="AL10" s="7"/>
      <c r="AM10" s="10"/>
      <c r="AN10" s="7"/>
      <c r="AO10" s="7"/>
      <c r="AP10" s="7"/>
      <c r="AQ10" s="7"/>
      <c r="AR10" s="10"/>
      <c r="AS10" s="7"/>
      <c r="AT10" s="7"/>
      <c r="AU10" s="7"/>
      <c r="AV10" s="7"/>
      <c r="AW10" s="10"/>
      <c r="AX10" s="7"/>
      <c r="AY10" s="7"/>
      <c r="AZ10" s="7"/>
      <c r="BA10" s="7"/>
      <c r="BB10" s="10"/>
      <c r="BC10" s="7"/>
      <c r="BD10" s="7"/>
      <c r="BE10" s="7"/>
      <c r="BF10" s="7"/>
      <c r="BG10" s="10"/>
      <c r="BH10" s="7"/>
      <c r="BI10" s="7"/>
      <c r="BJ10" s="7"/>
      <c r="BK10" s="7"/>
      <c r="BL10" s="10"/>
      <c r="BM10" s="7"/>
      <c r="BN10" s="7"/>
      <c r="BO10" s="7"/>
      <c r="BP10" s="7"/>
      <c r="BQ10" s="10"/>
      <c r="BR10" s="7"/>
      <c r="BS10" s="7"/>
      <c r="BT10" s="7"/>
      <c r="BU10" s="7"/>
      <c r="BV10" s="10"/>
      <c r="BW10" s="7"/>
      <c r="BX10" s="7"/>
      <c r="BY10" s="7"/>
      <c r="BZ10" s="7"/>
      <c r="CA10" s="10"/>
      <c r="CB10" s="7"/>
      <c r="CC10" s="7"/>
      <c r="CD10" s="7"/>
      <c r="CE10" s="7"/>
      <c r="CF10" s="10"/>
      <c r="CG10" s="7"/>
      <c r="CH10" s="7"/>
      <c r="CI10" s="7"/>
      <c r="CJ10" s="7"/>
      <c r="CK10" s="10"/>
      <c r="CL10" s="7"/>
      <c r="CM10" s="7"/>
      <c r="CN10" s="7"/>
      <c r="CO10" s="7"/>
      <c r="CP10" s="10"/>
      <c r="CQ10" s="7"/>
      <c r="CR10" s="7"/>
      <c r="CS10" s="7"/>
      <c r="CT10" s="7"/>
      <c r="CU10" s="10"/>
      <c r="CV10" s="7"/>
      <c r="CW10" s="7"/>
      <c r="CX10" s="7"/>
      <c r="CY10" s="7"/>
      <c r="CZ10" s="10"/>
      <c r="DA10" s="7"/>
      <c r="DB10" s="7"/>
      <c r="DC10" s="7"/>
      <c r="DD10" s="7"/>
      <c r="DE10" s="10"/>
      <c r="DF10" s="7"/>
      <c r="DG10" s="7"/>
      <c r="DH10" s="7"/>
      <c r="DI10" s="7"/>
      <c r="DJ10" s="10"/>
      <c r="DK10" s="7"/>
      <c r="DL10" s="7"/>
      <c r="DM10" s="7"/>
      <c r="DN10" s="7"/>
      <c r="DO10" s="10"/>
      <c r="DP10" s="7"/>
      <c r="DQ10" s="7"/>
      <c r="DR10" s="7"/>
      <c r="DS10" s="7"/>
      <c r="DT10" s="10"/>
      <c r="DU10" s="7"/>
      <c r="DV10" s="7"/>
      <c r="DW10" s="7"/>
      <c r="DX10" s="7"/>
      <c r="DY10" s="10"/>
      <c r="DZ10" s="7"/>
      <c r="EA10" s="7"/>
      <c r="EB10" s="7"/>
      <c r="EC10" s="14"/>
      <c r="ED10" s="4"/>
    </row>
    <row r="11" spans="1:134" x14ac:dyDescent="0.2">
      <c r="A11" s="1">
        <f>IF(ISNUMBER(Activities!A$11)=TRUE,Activities!A$11," ")</f>
        <v>2</v>
      </c>
      <c r="B11" s="1" t="str">
        <f>IF(ISNUMBER(Activities!I$11)=TRUE,Activities!I$11," ")</f>
        <v xml:space="preserve"> </v>
      </c>
      <c r="C11" s="1" t="str">
        <f>IF(OR(ISNUMBER(Activities!G$11)=TRUE,ISNUMBER(Activities!H$11)=TRUE),SUM(Activities!G$11:H$11)," ")</f>
        <v xml:space="preserve"> </v>
      </c>
      <c r="D11" s="10">
        <f>Activities!B11</f>
        <v>0</v>
      </c>
      <c r="E11" s="7"/>
      <c r="F11" s="7"/>
      <c r="G11" s="7"/>
      <c r="H11" s="7"/>
      <c r="I11" s="10"/>
      <c r="J11" s="7"/>
      <c r="K11" s="7"/>
      <c r="L11" s="7"/>
      <c r="M11" s="7"/>
      <c r="N11" s="10"/>
      <c r="O11" s="7"/>
      <c r="P11" s="7"/>
      <c r="Q11" s="7"/>
      <c r="R11" s="7"/>
      <c r="S11" s="10"/>
      <c r="T11" s="7"/>
      <c r="U11" s="7"/>
      <c r="V11" s="7"/>
      <c r="W11" s="7"/>
      <c r="X11" s="10"/>
      <c r="Y11" s="7"/>
      <c r="Z11" s="7"/>
      <c r="AA11" s="7"/>
      <c r="AB11" s="7"/>
      <c r="AC11" s="10"/>
      <c r="AD11" s="7"/>
      <c r="AE11" s="7"/>
      <c r="AF11" s="7"/>
      <c r="AG11" s="7"/>
      <c r="AH11" s="10"/>
      <c r="AI11" s="7"/>
      <c r="AJ11" s="7"/>
      <c r="AK11" s="7"/>
      <c r="AL11" s="7"/>
      <c r="AM11" s="10"/>
      <c r="AN11" s="7"/>
      <c r="AO11" s="7"/>
      <c r="AP11" s="7"/>
      <c r="AQ11" s="7"/>
      <c r="AR11" s="10"/>
      <c r="AS11" s="7"/>
      <c r="AT11" s="7"/>
      <c r="AU11" s="7"/>
      <c r="AV11" s="7"/>
      <c r="AW11" s="10"/>
      <c r="AX11" s="7"/>
      <c r="AY11" s="7"/>
      <c r="AZ11" s="7"/>
      <c r="BA11" s="7"/>
      <c r="BB11" s="10"/>
      <c r="BC11" s="7"/>
      <c r="BD11" s="7"/>
      <c r="BE11" s="7"/>
      <c r="BF11" s="7"/>
      <c r="BG11" s="10"/>
      <c r="BH11" s="7"/>
      <c r="BI11" s="7"/>
      <c r="BJ11" s="7"/>
      <c r="BK11" s="7"/>
      <c r="BL11" s="10"/>
      <c r="BM11" s="7"/>
      <c r="BN11" s="7"/>
      <c r="BO11" s="7"/>
      <c r="BP11" s="7"/>
      <c r="BQ11" s="10"/>
      <c r="BR11" s="7"/>
      <c r="BS11" s="7"/>
      <c r="BT11" s="7"/>
      <c r="BU11" s="7"/>
      <c r="BV11" s="10"/>
      <c r="BW11" s="7"/>
      <c r="BX11" s="7"/>
      <c r="BY11" s="7"/>
      <c r="BZ11" s="7"/>
      <c r="CA11" s="10"/>
      <c r="CB11" s="7"/>
      <c r="CC11" s="7"/>
      <c r="CD11" s="7"/>
      <c r="CE11" s="7"/>
      <c r="CF11" s="10"/>
      <c r="CG11" s="7"/>
      <c r="CH11" s="7"/>
      <c r="CI11" s="7"/>
      <c r="CJ11" s="7"/>
      <c r="CK11" s="10"/>
      <c r="CL11" s="7"/>
      <c r="CM11" s="7"/>
      <c r="CN11" s="7"/>
      <c r="CO11" s="7"/>
      <c r="CP11" s="10"/>
      <c r="CQ11" s="7"/>
      <c r="CR11" s="7"/>
      <c r="CS11" s="7"/>
      <c r="CT11" s="7"/>
      <c r="CU11" s="10"/>
      <c r="CV11" s="7"/>
      <c r="CW11" s="7"/>
      <c r="CX11" s="7"/>
      <c r="CY11" s="7"/>
      <c r="CZ11" s="10"/>
      <c r="DA11" s="7"/>
      <c r="DB11" s="7"/>
      <c r="DC11" s="7"/>
      <c r="DD11" s="7"/>
      <c r="DE11" s="10"/>
      <c r="DF11" s="7"/>
      <c r="DG11" s="7"/>
      <c r="DH11" s="7"/>
      <c r="DI11" s="7"/>
      <c r="DJ11" s="10"/>
      <c r="DK11" s="7"/>
      <c r="DL11" s="7"/>
      <c r="DM11" s="7"/>
      <c r="DN11" s="7"/>
      <c r="DO11" s="10"/>
      <c r="DP11" s="7"/>
      <c r="DQ11" s="7"/>
      <c r="DR11" s="7"/>
      <c r="DS11" s="7"/>
      <c r="DT11" s="10"/>
      <c r="DU11" s="7"/>
      <c r="DV11" s="7"/>
      <c r="DW11" s="7"/>
      <c r="DX11" s="7"/>
      <c r="DY11" s="10"/>
      <c r="DZ11" s="7"/>
      <c r="EA11" s="7"/>
      <c r="EB11" s="7"/>
      <c r="EC11" s="14"/>
      <c r="ED11" s="4"/>
    </row>
    <row r="12" spans="1:134" x14ac:dyDescent="0.2">
      <c r="A12" s="1">
        <f>IF(ISNUMBER(Activities!A$12)=TRUE,Activities!A$12," ")</f>
        <v>3</v>
      </c>
      <c r="B12" s="1" t="str">
        <f>IF(ISNUMBER(Activities!I$12)=TRUE,Activities!I$12," ")</f>
        <v xml:space="preserve"> </v>
      </c>
      <c r="C12" s="1" t="str">
        <f>IF(OR(ISNUMBER(Activities!G$12)=TRUE,ISNUMBER(Activities!H$12)=TRUE),SUM(Activities!G$12:H$12)," ")</f>
        <v xml:space="preserve"> </v>
      </c>
      <c r="D12" s="10">
        <f>Activities!B12</f>
        <v>0</v>
      </c>
      <c r="E12" s="7"/>
      <c r="F12" s="7"/>
      <c r="G12" s="7"/>
      <c r="H12" s="7"/>
      <c r="I12" s="10"/>
      <c r="J12" s="7"/>
      <c r="K12" s="7"/>
      <c r="L12" s="7"/>
      <c r="M12" s="7"/>
      <c r="N12" s="10"/>
      <c r="O12" s="7"/>
      <c r="P12" s="7"/>
      <c r="Q12" s="7"/>
      <c r="R12" s="7"/>
      <c r="S12" s="10"/>
      <c r="T12" s="7"/>
      <c r="U12" s="7"/>
      <c r="V12" s="7"/>
      <c r="W12" s="7"/>
      <c r="X12" s="10"/>
      <c r="Y12" s="7"/>
      <c r="Z12" s="7"/>
      <c r="AA12" s="7"/>
      <c r="AB12" s="7"/>
      <c r="AC12" s="10"/>
      <c r="AD12" s="7"/>
      <c r="AE12" s="7"/>
      <c r="AF12" s="7"/>
      <c r="AG12" s="7"/>
      <c r="AH12" s="10"/>
      <c r="AI12" s="7"/>
      <c r="AJ12" s="7"/>
      <c r="AK12" s="7"/>
      <c r="AL12" s="7"/>
      <c r="AM12" s="10"/>
      <c r="AN12" s="7"/>
      <c r="AO12" s="7"/>
      <c r="AP12" s="7"/>
      <c r="AQ12" s="7"/>
      <c r="AR12" s="10"/>
      <c r="AS12" s="7"/>
      <c r="AT12" s="7"/>
      <c r="AU12" s="7"/>
      <c r="AV12" s="7"/>
      <c r="AW12" s="10"/>
      <c r="AX12" s="7"/>
      <c r="AY12" s="7"/>
      <c r="AZ12" s="7"/>
      <c r="BA12" s="7"/>
      <c r="BB12" s="10"/>
      <c r="BC12" s="7"/>
      <c r="BD12" s="7"/>
      <c r="BE12" s="7"/>
      <c r="BF12" s="7"/>
      <c r="BG12" s="10"/>
      <c r="BH12" s="7"/>
      <c r="BI12" s="7"/>
      <c r="BJ12" s="7"/>
      <c r="BK12" s="7"/>
      <c r="BL12" s="10"/>
      <c r="BM12" s="7"/>
      <c r="BN12" s="7"/>
      <c r="BO12" s="7"/>
      <c r="BP12" s="7"/>
      <c r="BQ12" s="10"/>
      <c r="BR12" s="7"/>
      <c r="BS12" s="7"/>
      <c r="BT12" s="7"/>
      <c r="BU12" s="7"/>
      <c r="BV12" s="10"/>
      <c r="BW12" s="7"/>
      <c r="BX12" s="7"/>
      <c r="BY12" s="7"/>
      <c r="BZ12" s="7"/>
      <c r="CA12" s="10"/>
      <c r="CB12" s="7"/>
      <c r="CC12" s="7"/>
      <c r="CD12" s="7"/>
      <c r="CE12" s="7"/>
      <c r="CF12" s="10"/>
      <c r="CG12" s="7"/>
      <c r="CH12" s="7"/>
      <c r="CI12" s="7"/>
      <c r="CJ12" s="7"/>
      <c r="CK12" s="10"/>
      <c r="CL12" s="7"/>
      <c r="CM12" s="7"/>
      <c r="CN12" s="7"/>
      <c r="CO12" s="7"/>
      <c r="CP12" s="10"/>
      <c r="CQ12" s="7"/>
      <c r="CR12" s="7"/>
      <c r="CS12" s="7"/>
      <c r="CT12" s="7"/>
      <c r="CU12" s="10"/>
      <c r="CV12" s="7"/>
      <c r="CW12" s="7"/>
      <c r="CX12" s="7"/>
      <c r="CY12" s="7"/>
      <c r="CZ12" s="10"/>
      <c r="DA12" s="7"/>
      <c r="DB12" s="7"/>
      <c r="DC12" s="7"/>
      <c r="DD12" s="7"/>
      <c r="DE12" s="10"/>
      <c r="DF12" s="7"/>
      <c r="DG12" s="7"/>
      <c r="DH12" s="7"/>
      <c r="DI12" s="7"/>
      <c r="DJ12" s="10"/>
      <c r="DK12" s="7"/>
      <c r="DL12" s="7"/>
      <c r="DM12" s="7"/>
      <c r="DN12" s="7"/>
      <c r="DO12" s="10"/>
      <c r="DP12" s="7"/>
      <c r="DQ12" s="7"/>
      <c r="DR12" s="7"/>
      <c r="DS12" s="7"/>
      <c r="DT12" s="10"/>
      <c r="DU12" s="7"/>
      <c r="DV12" s="7"/>
      <c r="DW12" s="7"/>
      <c r="DX12" s="7"/>
      <c r="DY12" s="10"/>
      <c r="DZ12" s="7"/>
      <c r="EA12" s="7"/>
      <c r="EB12" s="7"/>
      <c r="EC12" s="14"/>
      <c r="ED12" s="4"/>
    </row>
    <row r="13" spans="1:134" x14ac:dyDescent="0.2">
      <c r="A13" s="1">
        <f>IF(ISNUMBER(Activities!A$13)=TRUE,Activities!A$13," ")</f>
        <v>4</v>
      </c>
      <c r="B13" s="1" t="str">
        <f>IF(ISNUMBER(Activities!I$13)=TRUE,Activities!I$13," ")</f>
        <v xml:space="preserve"> </v>
      </c>
      <c r="C13" s="1" t="str">
        <f>IF(OR(ISNUMBER(Activities!G$13)=TRUE,ISNUMBER(Activities!H$13)=TRUE),SUM(Activities!G$13:H$13)," ")</f>
        <v xml:space="preserve"> </v>
      </c>
      <c r="D13" s="10">
        <f>Activities!B13</f>
        <v>0</v>
      </c>
      <c r="E13" s="3"/>
      <c r="F13" s="3"/>
      <c r="G13" s="3"/>
      <c r="H13" s="3"/>
      <c r="I13" s="12"/>
      <c r="J13" s="3"/>
      <c r="K13" s="3"/>
      <c r="L13" s="3"/>
      <c r="M13" s="3"/>
      <c r="N13" s="12"/>
      <c r="O13" s="3"/>
      <c r="P13" s="3"/>
      <c r="Q13" s="3"/>
      <c r="R13" s="3"/>
      <c r="S13" s="12"/>
      <c r="T13" s="3"/>
      <c r="U13" s="3"/>
      <c r="V13" s="3"/>
      <c r="W13" s="3"/>
      <c r="X13" s="12"/>
      <c r="Y13" s="3"/>
      <c r="Z13" s="3"/>
      <c r="AA13" s="3"/>
      <c r="AB13" s="3"/>
      <c r="AC13" s="12"/>
      <c r="AD13" s="3"/>
      <c r="AE13" s="3"/>
      <c r="AF13" s="3"/>
      <c r="AG13" s="3"/>
      <c r="AH13" s="12"/>
      <c r="AI13" s="3"/>
      <c r="AJ13" s="3"/>
      <c r="AK13" s="3"/>
      <c r="AL13" s="3"/>
      <c r="AM13" s="12"/>
      <c r="AN13" s="3"/>
      <c r="AO13" s="3"/>
      <c r="AP13" s="3"/>
      <c r="AQ13" s="3"/>
      <c r="AR13" s="12"/>
      <c r="AS13" s="3"/>
      <c r="AT13" s="3"/>
      <c r="AU13" s="3"/>
      <c r="AV13" s="3"/>
      <c r="AW13" s="12"/>
      <c r="AX13" s="3"/>
      <c r="AY13" s="3"/>
      <c r="AZ13" s="3"/>
      <c r="BA13" s="3"/>
      <c r="BB13" s="12"/>
      <c r="BC13" s="3"/>
      <c r="BD13" s="3"/>
      <c r="BE13" s="3"/>
      <c r="BF13" s="3"/>
      <c r="BG13" s="12"/>
      <c r="BH13" s="3"/>
      <c r="BI13" s="3"/>
      <c r="BJ13" s="3"/>
      <c r="BK13" s="3"/>
      <c r="BL13" s="12"/>
      <c r="BM13" s="3"/>
      <c r="BN13" s="3"/>
      <c r="BO13" s="3"/>
      <c r="BP13" s="3"/>
      <c r="BQ13" s="12"/>
      <c r="BR13" s="3"/>
      <c r="BS13" s="3"/>
      <c r="BT13" s="3"/>
      <c r="BU13" s="3"/>
      <c r="BV13" s="12"/>
      <c r="BW13" s="3"/>
      <c r="BX13" s="3"/>
      <c r="BY13" s="3"/>
      <c r="BZ13" s="3"/>
      <c r="CA13" s="12"/>
      <c r="CB13" s="3"/>
      <c r="CC13" s="3"/>
      <c r="CD13" s="3"/>
      <c r="CE13" s="3"/>
      <c r="CF13" s="12"/>
      <c r="CG13" s="3"/>
      <c r="CH13" s="3"/>
      <c r="CI13" s="3"/>
      <c r="CJ13" s="3"/>
      <c r="CK13" s="12"/>
      <c r="CL13" s="3"/>
      <c r="CM13" s="3"/>
      <c r="CN13" s="3"/>
      <c r="CO13" s="3"/>
      <c r="CP13" s="12"/>
      <c r="CQ13" s="3"/>
      <c r="CR13" s="3"/>
      <c r="CS13" s="3"/>
      <c r="CT13" s="3"/>
      <c r="CU13" s="12"/>
      <c r="CV13" s="3"/>
      <c r="CW13" s="3"/>
      <c r="CX13" s="3"/>
      <c r="CY13" s="3"/>
      <c r="CZ13" s="12"/>
      <c r="DA13" s="3"/>
      <c r="DB13" s="3"/>
      <c r="DC13" s="3"/>
      <c r="DD13" s="3"/>
      <c r="DE13" s="12"/>
      <c r="DF13" s="3"/>
      <c r="DG13" s="3"/>
      <c r="DH13" s="3"/>
      <c r="DI13" s="3"/>
      <c r="DJ13" s="12"/>
      <c r="DK13" s="3"/>
      <c r="DL13" s="3"/>
      <c r="DM13" s="3"/>
      <c r="DN13" s="3"/>
      <c r="DO13" s="12"/>
      <c r="DP13" s="3"/>
      <c r="DQ13" s="3"/>
      <c r="DR13" s="3"/>
      <c r="DS13" s="3"/>
      <c r="DT13" s="12"/>
      <c r="DU13" s="3"/>
      <c r="DV13" s="3"/>
      <c r="DW13" s="3"/>
      <c r="DX13" s="3"/>
      <c r="DY13" s="12"/>
      <c r="DZ13" s="3"/>
      <c r="EA13" s="3"/>
      <c r="EB13" s="3"/>
      <c r="EC13" s="15"/>
      <c r="ED13" s="4"/>
    </row>
    <row r="14" spans="1:134" x14ac:dyDescent="0.2">
      <c r="A14" s="1">
        <f>IF(ISNUMBER(Activities!A$14)=TRUE,Activities!A$14," ")</f>
        <v>5</v>
      </c>
      <c r="B14" s="1" t="str">
        <f>IF(ISNUMBER(Activities!I$14)=TRUE,Activities!I$14," ")</f>
        <v xml:space="preserve"> </v>
      </c>
      <c r="C14" s="1" t="str">
        <f>IF(OR(ISNUMBER(Activities!G$14)=TRUE,ISNUMBER(Activities!H$14)=TRUE),SUM(Activities!G$14:H$14)," ")</f>
        <v xml:space="preserve"> </v>
      </c>
      <c r="D14" s="10">
        <f>Activities!B14</f>
        <v>0</v>
      </c>
      <c r="E14" s="7"/>
      <c r="F14" s="7"/>
      <c r="G14" s="7"/>
      <c r="H14" s="7"/>
      <c r="I14" s="10"/>
      <c r="J14" s="7"/>
      <c r="K14" s="7"/>
      <c r="L14" s="7"/>
      <c r="M14" s="7"/>
      <c r="N14" s="10"/>
      <c r="O14" s="7"/>
      <c r="P14" s="7"/>
      <c r="Q14" s="7"/>
      <c r="R14" s="7"/>
      <c r="S14" s="10"/>
      <c r="T14" s="7"/>
      <c r="U14" s="7"/>
      <c r="V14" s="7"/>
      <c r="W14" s="7"/>
      <c r="X14" s="10"/>
      <c r="Y14" s="7"/>
      <c r="Z14" s="7"/>
      <c r="AA14" s="7"/>
      <c r="AB14" s="7"/>
      <c r="AC14" s="10"/>
      <c r="AD14" s="7"/>
      <c r="AE14" s="7"/>
      <c r="AF14" s="7"/>
      <c r="AG14" s="7"/>
      <c r="AH14" s="10"/>
      <c r="AI14" s="7"/>
      <c r="AJ14" s="7"/>
      <c r="AK14" s="7"/>
      <c r="AL14" s="7"/>
      <c r="AM14" s="10"/>
      <c r="AN14" s="7"/>
      <c r="AO14" s="7"/>
      <c r="AP14" s="7"/>
      <c r="AQ14" s="7"/>
      <c r="AR14" s="10"/>
      <c r="AS14" s="7"/>
      <c r="AT14" s="7"/>
      <c r="AU14" s="7"/>
      <c r="AV14" s="7"/>
      <c r="AW14" s="10"/>
      <c r="AX14" s="7"/>
      <c r="AY14" s="7"/>
      <c r="AZ14" s="7"/>
      <c r="BA14" s="7"/>
      <c r="BB14" s="10"/>
      <c r="BC14" s="7"/>
      <c r="BD14" s="7"/>
      <c r="BE14" s="7"/>
      <c r="BF14" s="7"/>
      <c r="BG14" s="10"/>
      <c r="BH14" s="7"/>
      <c r="BI14" s="7"/>
      <c r="BJ14" s="7"/>
      <c r="BK14" s="7"/>
      <c r="BL14" s="10"/>
      <c r="BM14" s="7"/>
      <c r="BN14" s="7"/>
      <c r="BO14" s="7"/>
      <c r="BP14" s="7"/>
      <c r="BQ14" s="10"/>
      <c r="BR14" s="7"/>
      <c r="BS14" s="7"/>
      <c r="BT14" s="7"/>
      <c r="BU14" s="14"/>
      <c r="BV14" s="10"/>
      <c r="BW14" s="7"/>
      <c r="BX14" s="7"/>
      <c r="BY14" s="7"/>
      <c r="BZ14" s="7"/>
      <c r="CA14" s="10"/>
      <c r="CB14" s="7"/>
      <c r="CC14" s="7"/>
      <c r="CD14" s="7"/>
      <c r="CE14" s="7"/>
      <c r="CF14" s="10"/>
      <c r="CG14" s="7"/>
      <c r="CH14" s="7"/>
      <c r="CI14" s="7"/>
      <c r="CJ14" s="7"/>
      <c r="CK14" s="10"/>
      <c r="CL14" s="7"/>
      <c r="CM14" s="7"/>
      <c r="CN14" s="7"/>
      <c r="CO14" s="7"/>
      <c r="CP14" s="10"/>
      <c r="CQ14" s="7"/>
      <c r="CR14" s="7"/>
      <c r="CS14" s="7"/>
      <c r="CT14" s="7"/>
      <c r="CU14" s="10"/>
      <c r="CV14" s="7"/>
      <c r="CW14" s="7"/>
      <c r="CX14" s="7"/>
      <c r="CY14" s="7"/>
      <c r="CZ14" s="10"/>
      <c r="DA14" s="7"/>
      <c r="DB14" s="7"/>
      <c r="DC14" s="7"/>
      <c r="DD14" s="7"/>
      <c r="DE14" s="10"/>
      <c r="DF14" s="7"/>
      <c r="DG14" s="7"/>
      <c r="DH14" s="7"/>
      <c r="DI14" s="7"/>
      <c r="DJ14" s="10"/>
      <c r="DK14" s="7"/>
      <c r="DL14" s="7"/>
      <c r="DM14" s="7"/>
      <c r="DN14" s="7"/>
      <c r="DO14" s="10"/>
      <c r="DP14" s="7"/>
      <c r="DQ14" s="7"/>
      <c r="DR14" s="7"/>
      <c r="DS14" s="7"/>
      <c r="DT14" s="10"/>
      <c r="DU14" s="7"/>
      <c r="DV14" s="7"/>
      <c r="DW14" s="7"/>
      <c r="DX14" s="7"/>
      <c r="DY14" s="10"/>
      <c r="DZ14" s="7"/>
      <c r="EA14" s="7"/>
      <c r="EB14" s="7"/>
      <c r="EC14" s="14"/>
      <c r="ED14" s="4"/>
    </row>
    <row r="15" spans="1:134" x14ac:dyDescent="0.2">
      <c r="A15" s="1">
        <f>IF(ISNUMBER(Activities!A$15)=TRUE,Activities!A$15," ")</f>
        <v>6</v>
      </c>
      <c r="B15" s="1" t="str">
        <f>IF(ISNUMBER(Activities!I$15)=TRUE,Activities!I$15," ")</f>
        <v xml:space="preserve"> </v>
      </c>
      <c r="C15" s="1" t="str">
        <f>IF(OR(ISNUMBER(Activities!G$15)=TRUE,ISNUMBER(Activities!H$15)=TRUE),SUM(Activities!G$15:H$15)," ")</f>
        <v xml:space="preserve"> </v>
      </c>
      <c r="D15" s="10">
        <f>Activities!B15</f>
        <v>0</v>
      </c>
      <c r="E15" s="7"/>
      <c r="F15" s="7"/>
      <c r="G15" s="7"/>
      <c r="H15" s="7"/>
      <c r="I15" s="10"/>
      <c r="J15" s="7"/>
      <c r="K15" s="7"/>
      <c r="L15" s="7"/>
      <c r="M15" s="7"/>
      <c r="N15" s="10"/>
      <c r="O15" s="7"/>
      <c r="P15" s="7"/>
      <c r="Q15" s="7"/>
      <c r="R15" s="7"/>
      <c r="S15" s="10"/>
      <c r="T15" s="7"/>
      <c r="U15" s="7"/>
      <c r="V15" s="7"/>
      <c r="W15" s="7"/>
      <c r="X15" s="10"/>
      <c r="Y15" s="7"/>
      <c r="Z15" s="7"/>
      <c r="AA15" s="7"/>
      <c r="AB15" s="7"/>
      <c r="AC15" s="10"/>
      <c r="AD15" s="7"/>
      <c r="AE15" s="7"/>
      <c r="AF15" s="7"/>
      <c r="AG15" s="7"/>
      <c r="AH15" s="10"/>
      <c r="AI15" s="7"/>
      <c r="AJ15" s="7"/>
      <c r="AK15" s="7"/>
      <c r="AL15" s="7"/>
      <c r="AM15" s="10"/>
      <c r="AN15" s="7"/>
      <c r="AO15" s="7"/>
      <c r="AP15" s="7"/>
      <c r="AQ15" s="7"/>
      <c r="AR15" s="10"/>
      <c r="AS15" s="7"/>
      <c r="AT15" s="7"/>
      <c r="AU15" s="7"/>
      <c r="AV15" s="7"/>
      <c r="AW15" s="10"/>
      <c r="AX15" s="7"/>
      <c r="AY15" s="7"/>
      <c r="AZ15" s="7"/>
      <c r="BA15" s="7"/>
      <c r="BB15" s="10"/>
      <c r="BC15" s="7"/>
      <c r="BD15" s="7"/>
      <c r="BE15" s="7"/>
      <c r="BF15" s="7"/>
      <c r="BG15" s="10"/>
      <c r="BH15" s="7"/>
      <c r="BI15" s="7"/>
      <c r="BJ15" s="7"/>
      <c r="BK15" s="7"/>
      <c r="BL15" s="10"/>
      <c r="BM15" s="7"/>
      <c r="BN15" s="7"/>
      <c r="BO15" s="7"/>
      <c r="BP15" s="7"/>
      <c r="BQ15" s="10"/>
      <c r="BR15" s="7"/>
      <c r="BS15" s="7"/>
      <c r="BT15" s="7"/>
      <c r="BU15" s="7"/>
      <c r="BV15" s="10"/>
      <c r="BW15" s="7"/>
      <c r="BX15" s="7"/>
      <c r="BY15" s="7"/>
      <c r="BZ15" s="7"/>
      <c r="CA15" s="10"/>
      <c r="CB15" s="7"/>
      <c r="CC15" s="7"/>
      <c r="CD15" s="7"/>
      <c r="CE15" s="7"/>
      <c r="CF15" s="10"/>
      <c r="CG15" s="7"/>
      <c r="CH15" s="7"/>
      <c r="CI15" s="7"/>
      <c r="CJ15" s="7"/>
      <c r="CK15" s="10"/>
      <c r="CL15" s="7"/>
      <c r="CM15" s="7"/>
      <c r="CN15" s="7"/>
      <c r="CO15" s="7"/>
      <c r="CP15" s="10"/>
      <c r="CQ15" s="7"/>
      <c r="CR15" s="7"/>
      <c r="CS15" s="7"/>
      <c r="CT15" s="7"/>
      <c r="CU15" s="10"/>
      <c r="CV15" s="7"/>
      <c r="CW15" s="7"/>
      <c r="CX15" s="7"/>
      <c r="CY15" s="7"/>
      <c r="CZ15" s="10"/>
      <c r="DA15" s="7"/>
      <c r="DB15" s="7"/>
      <c r="DC15" s="7"/>
      <c r="DD15" s="7"/>
      <c r="DE15" s="10"/>
      <c r="DF15" s="7"/>
      <c r="DG15" s="7"/>
      <c r="DH15" s="7"/>
      <c r="DI15" s="7"/>
      <c r="DJ15" s="10"/>
      <c r="DK15" s="7"/>
      <c r="DL15" s="7"/>
      <c r="DM15" s="7"/>
      <c r="DN15" s="7"/>
      <c r="DO15" s="10"/>
      <c r="DP15" s="7"/>
      <c r="DQ15" s="7"/>
      <c r="DR15" s="7"/>
      <c r="DS15" s="7"/>
      <c r="DT15" s="10"/>
      <c r="DU15" s="7"/>
      <c r="DV15" s="7"/>
      <c r="DW15" s="7"/>
      <c r="DX15" s="7"/>
      <c r="DY15" s="10"/>
      <c r="DZ15" s="7"/>
      <c r="EA15" s="7"/>
      <c r="EB15" s="7"/>
      <c r="EC15" s="14"/>
      <c r="ED15" s="4"/>
    </row>
    <row r="16" spans="1:134" x14ac:dyDescent="0.2">
      <c r="A16" s="1">
        <f>IF(ISNUMBER(Activities!A$16)=TRUE,Activities!A$16," ")</f>
        <v>7</v>
      </c>
      <c r="B16" s="1" t="str">
        <f>IF(ISNUMBER(Activities!I$16)=TRUE,Activities!I$16," ")</f>
        <v xml:space="preserve"> </v>
      </c>
      <c r="C16" s="1" t="str">
        <f>IF(OR(ISNUMBER(Activities!G$16)=TRUE,ISNUMBER(Activities!H$16)=TRUE),SUM(Activities!G$16:H$16)," ")</f>
        <v xml:space="preserve"> </v>
      </c>
      <c r="D16" s="10">
        <f>Activities!B16</f>
        <v>0</v>
      </c>
      <c r="E16" s="7"/>
      <c r="F16" s="7"/>
      <c r="G16" s="7"/>
      <c r="H16" s="7"/>
      <c r="I16" s="10"/>
      <c r="J16" s="7"/>
      <c r="K16" s="7"/>
      <c r="L16" s="7"/>
      <c r="M16" s="7"/>
      <c r="N16" s="10"/>
      <c r="O16" s="7"/>
      <c r="P16" s="7"/>
      <c r="Q16" s="7"/>
      <c r="R16" s="7"/>
      <c r="S16" s="10"/>
      <c r="T16" s="7"/>
      <c r="U16" s="7"/>
      <c r="V16" s="7"/>
      <c r="W16" s="7"/>
      <c r="X16" s="10"/>
      <c r="Y16" s="7"/>
      <c r="Z16" s="7"/>
      <c r="AA16" s="7"/>
      <c r="AB16" s="7"/>
      <c r="AC16" s="10"/>
      <c r="AD16" s="7"/>
      <c r="AE16" s="7"/>
      <c r="AF16" s="7"/>
      <c r="AG16" s="7"/>
      <c r="AH16" s="10"/>
      <c r="AI16" s="7"/>
      <c r="AJ16" s="7"/>
      <c r="AK16" s="7"/>
      <c r="AL16" s="7"/>
      <c r="AM16" s="10"/>
      <c r="AN16" s="7"/>
      <c r="AO16" s="7"/>
      <c r="AP16" s="7"/>
      <c r="AQ16" s="7"/>
      <c r="AR16" s="10"/>
      <c r="AS16" s="7"/>
      <c r="AT16" s="7"/>
      <c r="AU16" s="7"/>
      <c r="AV16" s="7"/>
      <c r="AW16" s="10"/>
      <c r="AX16" s="7"/>
      <c r="AY16" s="7"/>
      <c r="AZ16" s="7"/>
      <c r="BA16" s="7"/>
      <c r="BB16" s="10"/>
      <c r="BC16" s="7"/>
      <c r="BD16" s="7"/>
      <c r="BE16" s="7"/>
      <c r="BF16" s="7"/>
      <c r="BG16" s="10"/>
      <c r="BH16" s="7"/>
      <c r="BI16" s="7"/>
      <c r="BJ16" s="7"/>
      <c r="BK16" s="7"/>
      <c r="BL16" s="10"/>
      <c r="BM16" s="7"/>
      <c r="BN16" s="7"/>
      <c r="BO16" s="7"/>
      <c r="BP16" s="7"/>
      <c r="BQ16" s="10"/>
      <c r="BR16" s="7"/>
      <c r="BS16" s="7"/>
      <c r="BT16" s="7"/>
      <c r="BU16" s="7"/>
      <c r="BV16" s="10"/>
      <c r="BW16" s="7"/>
      <c r="BX16" s="7"/>
      <c r="BY16" s="7"/>
      <c r="BZ16" s="7"/>
      <c r="CA16" s="10"/>
      <c r="CB16" s="7"/>
      <c r="CC16" s="7"/>
      <c r="CD16" s="7"/>
      <c r="CE16" s="7"/>
      <c r="CF16" s="10"/>
      <c r="CG16" s="7"/>
      <c r="CH16" s="7"/>
      <c r="CI16" s="7"/>
      <c r="CJ16" s="7"/>
      <c r="CK16" s="10"/>
      <c r="CL16" s="7"/>
      <c r="CM16" s="7"/>
      <c r="CN16" s="7"/>
      <c r="CO16" s="7"/>
      <c r="CP16" s="10"/>
      <c r="CQ16" s="7"/>
      <c r="CR16" s="7"/>
      <c r="CS16" s="7"/>
      <c r="CT16" s="7"/>
      <c r="CU16" s="10"/>
      <c r="CV16" s="7"/>
      <c r="CW16" s="7"/>
      <c r="CX16" s="7"/>
      <c r="CY16" s="7"/>
      <c r="CZ16" s="10"/>
      <c r="DA16" s="7"/>
      <c r="DB16" s="7"/>
      <c r="DC16" s="7"/>
      <c r="DD16" s="7"/>
      <c r="DE16" s="10"/>
      <c r="DF16" s="7"/>
      <c r="DG16" s="7"/>
      <c r="DH16" s="7"/>
      <c r="DI16" s="7"/>
      <c r="DJ16" s="10"/>
      <c r="DK16" s="7"/>
      <c r="DL16" s="7"/>
      <c r="DM16" s="7"/>
      <c r="DN16" s="7"/>
      <c r="DO16" s="10"/>
      <c r="DP16" s="7"/>
      <c r="DQ16" s="7"/>
      <c r="DR16" s="7"/>
      <c r="DS16" s="7"/>
      <c r="DT16" s="10"/>
      <c r="DU16" s="7"/>
      <c r="DV16" s="7"/>
      <c r="DW16" s="7"/>
      <c r="DX16" s="7"/>
      <c r="DY16" s="10"/>
      <c r="DZ16" s="7"/>
      <c r="EA16" s="7"/>
      <c r="EB16" s="7"/>
      <c r="EC16" s="14"/>
      <c r="ED16" s="4"/>
    </row>
    <row r="17" spans="1:134" x14ac:dyDescent="0.2">
      <c r="A17" s="1">
        <f>IF(ISNUMBER(Activities!A$17)=TRUE,Activities!A$17," ")</f>
        <v>8</v>
      </c>
      <c r="B17" s="1" t="str">
        <f>IF(ISNUMBER(Activities!I$17)=TRUE,Activities!I$17," ")</f>
        <v xml:space="preserve"> </v>
      </c>
      <c r="C17" s="1" t="str">
        <f>IF(OR(ISNUMBER(Activities!G$17)=TRUE,ISNUMBER(Activities!H$17)=TRUE),SUM(Activities!G$17:H$17)," ")</f>
        <v xml:space="preserve"> </v>
      </c>
      <c r="D17" s="10">
        <f>Activities!B17</f>
        <v>0</v>
      </c>
      <c r="E17" s="7"/>
      <c r="F17" s="7"/>
      <c r="G17" s="7"/>
      <c r="H17" s="7"/>
      <c r="I17" s="10"/>
      <c r="J17" s="7"/>
      <c r="K17" s="7"/>
      <c r="L17" s="7"/>
      <c r="M17" s="7"/>
      <c r="N17" s="10"/>
      <c r="O17" s="7"/>
      <c r="P17" s="7"/>
      <c r="Q17" s="7"/>
      <c r="R17" s="7"/>
      <c r="S17" s="10"/>
      <c r="T17" s="7"/>
      <c r="U17" s="7"/>
      <c r="V17" s="7"/>
      <c r="W17" s="7"/>
      <c r="X17" s="10"/>
      <c r="Y17" s="7"/>
      <c r="Z17" s="7"/>
      <c r="AA17" s="7"/>
      <c r="AB17" s="7"/>
      <c r="AC17" s="10"/>
      <c r="AD17" s="7"/>
      <c r="AE17" s="7"/>
      <c r="AF17" s="7"/>
      <c r="AG17" s="7"/>
      <c r="AH17" s="10"/>
      <c r="AI17" s="7"/>
      <c r="AJ17" s="7"/>
      <c r="AK17" s="7"/>
      <c r="AL17" s="7"/>
      <c r="AM17" s="10"/>
      <c r="AN17" s="7"/>
      <c r="AO17" s="7"/>
      <c r="AP17" s="7"/>
      <c r="AQ17" s="7"/>
      <c r="AR17" s="10"/>
      <c r="AS17" s="7"/>
      <c r="AT17" s="7"/>
      <c r="AU17" s="7"/>
      <c r="AV17" s="7"/>
      <c r="AW17" s="10"/>
      <c r="AX17" s="7"/>
      <c r="AY17" s="7"/>
      <c r="AZ17" s="7"/>
      <c r="BA17" s="7"/>
      <c r="BB17" s="10"/>
      <c r="BC17" s="7"/>
      <c r="BD17" s="7"/>
      <c r="BE17" s="7"/>
      <c r="BF17" s="7"/>
      <c r="BG17" s="10"/>
      <c r="BH17" s="7"/>
      <c r="BI17" s="7"/>
      <c r="BJ17" s="7"/>
      <c r="BK17" s="7"/>
      <c r="BL17" s="10"/>
      <c r="BM17" s="7"/>
      <c r="BN17" s="7"/>
      <c r="BO17" s="7"/>
      <c r="BP17" s="7"/>
      <c r="BQ17" s="10"/>
      <c r="BR17" s="7"/>
      <c r="BS17" s="7"/>
      <c r="BT17" s="7"/>
      <c r="BU17" s="7"/>
      <c r="BV17" s="10"/>
      <c r="BW17" s="7"/>
      <c r="BX17" s="7"/>
      <c r="BY17" s="7"/>
      <c r="BZ17" s="7"/>
      <c r="CA17" s="10"/>
      <c r="CB17" s="7"/>
      <c r="CC17" s="7"/>
      <c r="CD17" s="7"/>
      <c r="CE17" s="7"/>
      <c r="CF17" s="10"/>
      <c r="CG17" s="7"/>
      <c r="CH17" s="7"/>
      <c r="CI17" s="7"/>
      <c r="CJ17" s="7"/>
      <c r="CK17" s="10"/>
      <c r="CL17" s="7"/>
      <c r="CM17" s="7"/>
      <c r="CN17" s="7"/>
      <c r="CO17" s="7"/>
      <c r="CP17" s="10"/>
      <c r="CQ17" s="7"/>
      <c r="CR17" s="7"/>
      <c r="CS17" s="7"/>
      <c r="CT17" s="7"/>
      <c r="CU17" s="10"/>
      <c r="CV17" s="7"/>
      <c r="CW17" s="7"/>
      <c r="CX17" s="7"/>
      <c r="CY17" s="7"/>
      <c r="CZ17" s="10"/>
      <c r="DA17" s="7"/>
      <c r="DB17" s="7"/>
      <c r="DC17" s="7"/>
      <c r="DD17" s="7"/>
      <c r="DE17" s="10"/>
      <c r="DF17" s="7"/>
      <c r="DG17" s="7"/>
      <c r="DH17" s="7"/>
      <c r="DI17" s="7"/>
      <c r="DJ17" s="10"/>
      <c r="DK17" s="7"/>
      <c r="DL17" s="7"/>
      <c r="DM17" s="7"/>
      <c r="DN17" s="7"/>
      <c r="DO17" s="10"/>
      <c r="DP17" s="7"/>
      <c r="DQ17" s="7"/>
      <c r="DR17" s="7"/>
      <c r="DS17" s="7"/>
      <c r="DT17" s="10"/>
      <c r="DU17" s="7"/>
      <c r="DV17" s="7"/>
      <c r="DW17" s="7"/>
      <c r="DX17" s="7"/>
      <c r="DY17" s="10"/>
      <c r="DZ17" s="7"/>
      <c r="EA17" s="7"/>
      <c r="EB17" s="7"/>
      <c r="EC17" s="14"/>
      <c r="ED17" s="4"/>
    </row>
    <row r="18" spans="1:134" x14ac:dyDescent="0.2">
      <c r="A18" s="1">
        <f>IF(ISNUMBER(Activities!A$18)=TRUE,Activities!A$18," ")</f>
        <v>9</v>
      </c>
      <c r="B18" s="1" t="str">
        <f>IF(ISNUMBER(Activities!I$18)=TRUE,Activities!I$18," ")</f>
        <v xml:space="preserve"> </v>
      </c>
      <c r="C18" s="1" t="str">
        <f>IF(OR(ISNUMBER(Activities!G$18)=TRUE,ISNUMBER(Activities!H$18)=TRUE),SUM(Activities!G$18:H$18)," ")</f>
        <v xml:space="preserve"> </v>
      </c>
      <c r="D18" s="10">
        <f>Activities!B18</f>
        <v>0</v>
      </c>
      <c r="E18" s="7"/>
      <c r="F18" s="7"/>
      <c r="G18" s="7"/>
      <c r="H18" s="7"/>
      <c r="I18" s="10"/>
      <c r="J18" s="7"/>
      <c r="K18" s="7"/>
      <c r="L18" s="7"/>
      <c r="M18" s="7"/>
      <c r="N18" s="10"/>
      <c r="O18" s="7"/>
      <c r="P18" s="7"/>
      <c r="Q18" s="7"/>
      <c r="R18" s="7"/>
      <c r="S18" s="10"/>
      <c r="T18" s="7"/>
      <c r="U18" s="7"/>
      <c r="V18" s="7"/>
      <c r="W18" s="7"/>
      <c r="X18" s="10"/>
      <c r="Y18" s="7"/>
      <c r="Z18" s="7"/>
      <c r="AA18" s="7"/>
      <c r="AB18" s="7"/>
      <c r="AC18" s="10"/>
      <c r="AD18" s="7"/>
      <c r="AE18" s="7"/>
      <c r="AF18" s="7"/>
      <c r="AG18" s="7"/>
      <c r="AH18" s="10"/>
      <c r="AI18" s="7"/>
      <c r="AJ18" s="7"/>
      <c r="AK18" s="7"/>
      <c r="AL18" s="7"/>
      <c r="AM18" s="10"/>
      <c r="AN18" s="7"/>
      <c r="AO18" s="7"/>
      <c r="AP18" s="7"/>
      <c r="AQ18" s="7"/>
      <c r="AR18" s="10"/>
      <c r="AS18" s="7"/>
      <c r="AT18" s="7"/>
      <c r="AU18" s="7"/>
      <c r="AV18" s="7"/>
      <c r="AW18" s="10"/>
      <c r="AX18" s="7"/>
      <c r="AY18" s="7"/>
      <c r="AZ18" s="7"/>
      <c r="BA18" s="7"/>
      <c r="BB18" s="10"/>
      <c r="BC18" s="7"/>
      <c r="BD18" s="7"/>
      <c r="BE18" s="7"/>
      <c r="BF18" s="7"/>
      <c r="BG18" s="10"/>
      <c r="BH18" s="7"/>
      <c r="BI18" s="7"/>
      <c r="BJ18" s="7"/>
      <c r="BK18" s="7"/>
      <c r="BL18" s="10"/>
      <c r="BM18" s="7"/>
      <c r="BN18" s="7"/>
      <c r="BO18" s="7"/>
      <c r="BP18" s="7"/>
      <c r="BQ18" s="10"/>
      <c r="BR18" s="7"/>
      <c r="BS18" s="7"/>
      <c r="BT18" s="7"/>
      <c r="BU18" s="7"/>
      <c r="BV18" s="10"/>
      <c r="BW18" s="7"/>
      <c r="BX18" s="7"/>
      <c r="BY18" s="7"/>
      <c r="BZ18" s="7"/>
      <c r="CA18" s="10"/>
      <c r="CB18" s="7"/>
      <c r="CC18" s="7"/>
      <c r="CD18" s="7"/>
      <c r="CE18" s="7"/>
      <c r="CF18" s="10"/>
      <c r="CG18" s="7"/>
      <c r="CH18" s="7"/>
      <c r="CI18" s="7"/>
      <c r="CJ18" s="7"/>
      <c r="CK18" s="10"/>
      <c r="CL18" s="7"/>
      <c r="CM18" s="7"/>
      <c r="CN18" s="7"/>
      <c r="CO18" s="7"/>
      <c r="CP18" s="10"/>
      <c r="CQ18" s="7"/>
      <c r="CR18" s="7"/>
      <c r="CS18" s="7"/>
      <c r="CT18" s="7"/>
      <c r="CU18" s="10"/>
      <c r="CV18" s="7"/>
      <c r="CW18" s="7"/>
      <c r="CX18" s="7"/>
      <c r="CY18" s="7"/>
      <c r="CZ18" s="10"/>
      <c r="DA18" s="7"/>
      <c r="DB18" s="7"/>
      <c r="DC18" s="7"/>
      <c r="DD18" s="7"/>
      <c r="DE18" s="10"/>
      <c r="DF18" s="7"/>
      <c r="DG18" s="7"/>
      <c r="DH18" s="7"/>
      <c r="DI18" s="7"/>
      <c r="DJ18" s="10"/>
      <c r="DK18" s="7"/>
      <c r="DL18" s="7"/>
      <c r="DM18" s="7"/>
      <c r="DN18" s="7"/>
      <c r="DO18" s="10"/>
      <c r="DP18" s="7"/>
      <c r="DQ18" s="7"/>
      <c r="DR18" s="7"/>
      <c r="DS18" s="7"/>
      <c r="DT18" s="10"/>
      <c r="DU18" s="7"/>
      <c r="DV18" s="7"/>
      <c r="DW18" s="7"/>
      <c r="DX18" s="7"/>
      <c r="DY18" s="10"/>
      <c r="DZ18" s="7"/>
      <c r="EA18" s="7"/>
      <c r="EB18" s="7"/>
      <c r="EC18" s="14"/>
      <c r="ED18" s="4"/>
    </row>
    <row r="19" spans="1:134" x14ac:dyDescent="0.2">
      <c r="A19" s="1">
        <f>IF(ISNUMBER(Activities!A$19)=TRUE,Activities!A$19," ")</f>
        <v>10</v>
      </c>
      <c r="B19" s="1" t="str">
        <f>IF(ISNUMBER(Activities!I$19)=TRUE,Activities!I$19," ")</f>
        <v xml:space="preserve"> </v>
      </c>
      <c r="C19" s="1" t="str">
        <f>IF(OR(ISNUMBER(Activities!G$19)=TRUE,ISNUMBER(Activities!H$19)=TRUE),SUM(Activities!G$19:H$19)," ")</f>
        <v xml:space="preserve"> </v>
      </c>
      <c r="D19" s="10">
        <f>Activities!B19</f>
        <v>0</v>
      </c>
      <c r="E19" s="7"/>
      <c r="F19" s="7"/>
      <c r="G19" s="7"/>
      <c r="H19" s="7"/>
      <c r="I19" s="10"/>
      <c r="J19" s="7"/>
      <c r="K19" s="7"/>
      <c r="L19" s="7"/>
      <c r="M19" s="7"/>
      <c r="N19" s="10"/>
      <c r="O19" s="7"/>
      <c r="P19" s="7"/>
      <c r="Q19" s="7"/>
      <c r="R19" s="7"/>
      <c r="S19" s="10"/>
      <c r="T19" s="7"/>
      <c r="U19" s="7"/>
      <c r="V19" s="7"/>
      <c r="W19" s="7"/>
      <c r="X19" s="10"/>
      <c r="Y19" s="7"/>
      <c r="Z19" s="7"/>
      <c r="AA19" s="7"/>
      <c r="AB19" s="7"/>
      <c r="AC19" s="10"/>
      <c r="AD19" s="7"/>
      <c r="AE19" s="7"/>
      <c r="AF19" s="7"/>
      <c r="AG19" s="7"/>
      <c r="AH19" s="10"/>
      <c r="AI19" s="7"/>
      <c r="AJ19" s="7"/>
      <c r="AK19" s="7"/>
      <c r="AL19" s="7"/>
      <c r="AM19" s="10"/>
      <c r="AN19" s="7"/>
      <c r="AO19" s="7"/>
      <c r="AP19" s="7"/>
      <c r="AQ19" s="7"/>
      <c r="AR19" s="10"/>
      <c r="AS19" s="7"/>
      <c r="AT19" s="7"/>
      <c r="AU19" s="7"/>
      <c r="AV19" s="7"/>
      <c r="AW19" s="10"/>
      <c r="AX19" s="7"/>
      <c r="AY19" s="7"/>
      <c r="AZ19" s="7"/>
      <c r="BA19" s="7"/>
      <c r="BB19" s="10"/>
      <c r="BC19" s="7"/>
      <c r="BD19" s="7"/>
      <c r="BE19" s="7"/>
      <c r="BF19" s="7"/>
      <c r="BG19" s="10"/>
      <c r="BH19" s="7"/>
      <c r="BI19" s="7"/>
      <c r="BJ19" s="7"/>
      <c r="BK19" s="7"/>
      <c r="BL19" s="10"/>
      <c r="BM19" s="7"/>
      <c r="BN19" s="7"/>
      <c r="BO19" s="7"/>
      <c r="BP19" s="7"/>
      <c r="BQ19" s="10"/>
      <c r="BR19" s="7"/>
      <c r="BS19" s="7"/>
      <c r="BT19" s="7"/>
      <c r="BU19" s="7"/>
      <c r="BV19" s="10"/>
      <c r="BW19" s="7"/>
      <c r="BX19" s="7"/>
      <c r="BY19" s="7"/>
      <c r="BZ19" s="7"/>
      <c r="CA19" s="10"/>
      <c r="CB19" s="7"/>
      <c r="CC19" s="7"/>
      <c r="CD19" s="7"/>
      <c r="CE19" s="7"/>
      <c r="CF19" s="10"/>
      <c r="CG19" s="7"/>
      <c r="CH19" s="7"/>
      <c r="CI19" s="7"/>
      <c r="CJ19" s="7"/>
      <c r="CK19" s="10"/>
      <c r="CL19" s="7"/>
      <c r="CM19" s="7"/>
      <c r="CN19" s="7"/>
      <c r="CO19" s="7"/>
      <c r="CP19" s="10"/>
      <c r="CQ19" s="7"/>
      <c r="CR19" s="7"/>
      <c r="CS19" s="7"/>
      <c r="CT19" s="7"/>
      <c r="CU19" s="10"/>
      <c r="CV19" s="7"/>
      <c r="CW19" s="7"/>
      <c r="CX19" s="7"/>
      <c r="CY19" s="7"/>
      <c r="CZ19" s="10"/>
      <c r="DA19" s="7"/>
      <c r="DB19" s="7"/>
      <c r="DC19" s="7"/>
      <c r="DD19" s="7"/>
      <c r="DE19" s="10"/>
      <c r="DF19" s="7"/>
      <c r="DG19" s="7"/>
      <c r="DH19" s="7"/>
      <c r="DI19" s="7"/>
      <c r="DJ19" s="10"/>
      <c r="DK19" s="7"/>
      <c r="DL19" s="7"/>
      <c r="DM19" s="7"/>
      <c r="DN19" s="7"/>
      <c r="DO19" s="10"/>
      <c r="DP19" s="7"/>
      <c r="DQ19" s="7"/>
      <c r="DR19" s="7"/>
      <c r="DS19" s="7"/>
      <c r="DT19" s="10"/>
      <c r="DU19" s="7"/>
      <c r="DV19" s="7"/>
      <c r="DW19" s="7"/>
      <c r="DX19" s="7"/>
      <c r="DY19" s="10"/>
      <c r="DZ19" s="7"/>
      <c r="EA19" s="7"/>
      <c r="EB19" s="7"/>
      <c r="EC19" s="14"/>
      <c r="ED19" s="4"/>
    </row>
    <row r="20" spans="1:134" x14ac:dyDescent="0.2">
      <c r="A20" s="1">
        <f>IF(ISNUMBER(Activities!A$20)=TRUE,Activities!A$20," ")</f>
        <v>11</v>
      </c>
      <c r="B20" s="1" t="str">
        <f>IF(ISNUMBER(Activities!I$20)=TRUE,Activities!I$20," ")</f>
        <v xml:space="preserve"> </v>
      </c>
      <c r="C20" s="1" t="str">
        <f>IF(OR(ISNUMBER(Activities!G$20)=TRUE,ISNUMBER(Activities!H$20)=TRUE),SUM(Activities!G$20:H$20)," ")</f>
        <v xml:space="preserve"> </v>
      </c>
      <c r="D20" s="10">
        <f>Activities!B20</f>
        <v>0</v>
      </c>
      <c r="E20" s="7"/>
      <c r="F20" s="7"/>
      <c r="G20" s="7"/>
      <c r="H20" s="7"/>
      <c r="I20" s="10"/>
      <c r="J20" s="7"/>
      <c r="K20" s="7"/>
      <c r="L20" s="7"/>
      <c r="M20" s="7"/>
      <c r="N20" s="10"/>
      <c r="O20" s="7"/>
      <c r="P20" s="7"/>
      <c r="Q20" s="7"/>
      <c r="R20" s="7"/>
      <c r="S20" s="10"/>
      <c r="T20" s="7"/>
      <c r="U20" s="7"/>
      <c r="V20" s="7"/>
      <c r="W20" s="7"/>
      <c r="X20" s="10"/>
      <c r="Y20" s="7"/>
      <c r="Z20" s="7"/>
      <c r="AA20" s="7"/>
      <c r="AB20" s="7"/>
      <c r="AC20" s="10"/>
      <c r="AD20" s="7"/>
      <c r="AE20" s="7"/>
      <c r="AF20" s="7"/>
      <c r="AG20" s="7"/>
      <c r="AH20" s="10"/>
      <c r="AI20" s="7"/>
      <c r="AJ20" s="7"/>
      <c r="AK20" s="7"/>
      <c r="AL20" s="7"/>
      <c r="AM20" s="10"/>
      <c r="AN20" s="7"/>
      <c r="AO20" s="7"/>
      <c r="AP20" s="7"/>
      <c r="AQ20" s="7"/>
      <c r="AR20" s="10"/>
      <c r="AS20" s="7"/>
      <c r="AT20" s="7"/>
      <c r="AU20" s="7"/>
      <c r="AV20" s="7"/>
      <c r="AW20" s="10"/>
      <c r="AX20" s="7"/>
      <c r="AY20" s="7"/>
      <c r="AZ20" s="7"/>
      <c r="BA20" s="7"/>
      <c r="BB20" s="10"/>
      <c r="BC20" s="7"/>
      <c r="BD20" s="7"/>
      <c r="BE20" s="7"/>
      <c r="BF20" s="7"/>
      <c r="BG20" s="10"/>
      <c r="BH20" s="7"/>
      <c r="BI20" s="7"/>
      <c r="BJ20" s="7"/>
      <c r="BK20" s="7"/>
      <c r="BL20" s="10"/>
      <c r="BM20" s="7"/>
      <c r="BN20" s="7"/>
      <c r="BO20" s="7"/>
      <c r="BP20" s="7"/>
      <c r="BQ20" s="10"/>
      <c r="BR20" s="7"/>
      <c r="BS20" s="7"/>
      <c r="BT20" s="7"/>
      <c r="BU20" s="7"/>
      <c r="BV20" s="10"/>
      <c r="BW20" s="7"/>
      <c r="BX20" s="7"/>
      <c r="BY20" s="7"/>
      <c r="BZ20" s="7"/>
      <c r="CA20" s="10"/>
      <c r="CB20" s="7"/>
      <c r="CC20" s="7"/>
      <c r="CD20" s="7"/>
      <c r="CE20" s="7"/>
      <c r="CF20" s="10"/>
      <c r="CG20" s="7"/>
      <c r="CH20" s="7"/>
      <c r="CI20" s="7"/>
      <c r="CJ20" s="7"/>
      <c r="CK20" s="10"/>
      <c r="CL20" s="7"/>
      <c r="CM20" s="7"/>
      <c r="CN20" s="7"/>
      <c r="CO20" s="7"/>
      <c r="CP20" s="10"/>
      <c r="CQ20" s="7"/>
      <c r="CR20" s="7"/>
      <c r="CS20" s="7"/>
      <c r="CT20" s="7"/>
      <c r="CU20" s="10"/>
      <c r="CV20" s="7"/>
      <c r="CW20" s="7"/>
      <c r="CX20" s="7"/>
      <c r="CY20" s="7"/>
      <c r="CZ20" s="10"/>
      <c r="DA20" s="7"/>
      <c r="DB20" s="7"/>
      <c r="DC20" s="7"/>
      <c r="DD20" s="7"/>
      <c r="DE20" s="10"/>
      <c r="DF20" s="7"/>
      <c r="DG20" s="7"/>
      <c r="DH20" s="7"/>
      <c r="DI20" s="7"/>
      <c r="DJ20" s="10"/>
      <c r="DK20" s="7"/>
      <c r="DL20" s="7"/>
      <c r="DM20" s="7"/>
      <c r="DN20" s="7"/>
      <c r="DO20" s="10"/>
      <c r="DP20" s="7"/>
      <c r="DQ20" s="7"/>
      <c r="DR20" s="7"/>
      <c r="DS20" s="7"/>
      <c r="DT20" s="10"/>
      <c r="DU20" s="7"/>
      <c r="DV20" s="7"/>
      <c r="DW20" s="7"/>
      <c r="DX20" s="7"/>
      <c r="DY20" s="10"/>
      <c r="DZ20" s="7"/>
      <c r="EA20" s="7"/>
      <c r="EB20" s="7"/>
      <c r="EC20" s="14"/>
      <c r="ED20" s="4"/>
    </row>
    <row r="21" spans="1:134" x14ac:dyDescent="0.2">
      <c r="A21" s="1">
        <f>IF(ISNUMBER(Activities!A$21)=TRUE,Activities!A$21," ")</f>
        <v>12</v>
      </c>
      <c r="B21" s="1" t="str">
        <f>IF(ISNUMBER(Activities!I$21)=TRUE,Activities!I$21," ")</f>
        <v xml:space="preserve"> </v>
      </c>
      <c r="C21" s="1" t="str">
        <f>IF(OR(ISNUMBER(Activities!G$21)=TRUE,ISNUMBER(Activities!H$21)=TRUE),SUM(Activities!G$21:H$21)," ")</f>
        <v xml:space="preserve"> </v>
      </c>
      <c r="D21" s="10">
        <f>Activities!B21</f>
        <v>0</v>
      </c>
      <c r="E21" s="7"/>
      <c r="F21" s="7"/>
      <c r="G21" s="7"/>
      <c r="H21" s="7"/>
      <c r="I21" s="10"/>
      <c r="J21" s="7"/>
      <c r="K21" s="7"/>
      <c r="L21" s="7"/>
      <c r="M21" s="7"/>
      <c r="N21" s="10"/>
      <c r="O21" s="7"/>
      <c r="P21" s="7"/>
      <c r="Q21" s="7"/>
      <c r="R21" s="7"/>
      <c r="S21" s="10"/>
      <c r="T21" s="7"/>
      <c r="U21" s="7"/>
      <c r="V21" s="7"/>
      <c r="W21" s="7"/>
      <c r="X21" s="10"/>
      <c r="Y21" s="7"/>
      <c r="Z21" s="7"/>
      <c r="AA21" s="7"/>
      <c r="AB21" s="7"/>
      <c r="AC21" s="10"/>
      <c r="AD21" s="7"/>
      <c r="AE21" s="7"/>
      <c r="AF21" s="7"/>
      <c r="AG21" s="7"/>
      <c r="AH21" s="10"/>
      <c r="AI21" s="7"/>
      <c r="AJ21" s="7"/>
      <c r="AK21" s="7"/>
      <c r="AL21" s="7"/>
      <c r="AM21" s="10"/>
      <c r="AN21" s="7"/>
      <c r="AO21" s="7"/>
      <c r="AP21" s="7"/>
      <c r="AQ21" s="7"/>
      <c r="AR21" s="10"/>
      <c r="AS21" s="7"/>
      <c r="AT21" s="7"/>
      <c r="AU21" s="7"/>
      <c r="AV21" s="7"/>
      <c r="AW21" s="10"/>
      <c r="AX21" s="7"/>
      <c r="AY21" s="7"/>
      <c r="AZ21" s="7"/>
      <c r="BA21" s="7"/>
      <c r="BB21" s="10"/>
      <c r="BC21" s="7"/>
      <c r="BD21" s="7"/>
      <c r="BE21" s="7"/>
      <c r="BF21" s="7"/>
      <c r="BG21" s="10"/>
      <c r="BH21" s="7"/>
      <c r="BI21" s="7"/>
      <c r="BJ21" s="7"/>
      <c r="BK21" s="7"/>
      <c r="BL21" s="10"/>
      <c r="BM21" s="7"/>
      <c r="BN21" s="7"/>
      <c r="BO21" s="7"/>
      <c r="BP21" s="7"/>
      <c r="BQ21" s="10"/>
      <c r="BR21" s="7"/>
      <c r="BS21" s="7"/>
      <c r="BT21" s="7"/>
      <c r="BU21" s="7"/>
      <c r="BV21" s="10"/>
      <c r="BW21" s="7"/>
      <c r="BX21" s="7"/>
      <c r="BY21" s="7"/>
      <c r="BZ21" s="7"/>
      <c r="CA21" s="10"/>
      <c r="CB21" s="7"/>
      <c r="CC21" s="7"/>
      <c r="CD21" s="7"/>
      <c r="CE21" s="7"/>
      <c r="CF21" s="10"/>
      <c r="CG21" s="7"/>
      <c r="CH21" s="7"/>
      <c r="CI21" s="7"/>
      <c r="CJ21" s="7"/>
      <c r="CK21" s="10"/>
      <c r="CL21" s="7"/>
      <c r="CM21" s="7"/>
      <c r="CN21" s="7"/>
      <c r="CO21" s="7"/>
      <c r="CP21" s="10"/>
      <c r="CQ21" s="7"/>
      <c r="CR21" s="7"/>
      <c r="CS21" s="7"/>
      <c r="CT21" s="7"/>
      <c r="CU21" s="10"/>
      <c r="CV21" s="7"/>
      <c r="CW21" s="7"/>
      <c r="CX21" s="7"/>
      <c r="CY21" s="7"/>
      <c r="CZ21" s="10"/>
      <c r="DA21" s="7"/>
      <c r="DB21" s="7"/>
      <c r="DC21" s="7"/>
      <c r="DD21" s="7"/>
      <c r="DE21" s="10"/>
      <c r="DF21" s="7"/>
      <c r="DG21" s="7"/>
      <c r="DH21" s="7"/>
      <c r="DI21" s="7"/>
      <c r="DJ21" s="10"/>
      <c r="DK21" s="7"/>
      <c r="DL21" s="7"/>
      <c r="DM21" s="7"/>
      <c r="DN21" s="7"/>
      <c r="DO21" s="10"/>
      <c r="DP21" s="7"/>
      <c r="DQ21" s="7"/>
      <c r="DR21" s="7"/>
      <c r="DS21" s="7"/>
      <c r="DT21" s="10"/>
      <c r="DU21" s="7"/>
      <c r="DV21" s="7"/>
      <c r="DW21" s="7"/>
      <c r="DX21" s="7"/>
      <c r="DY21" s="10"/>
      <c r="DZ21" s="7"/>
      <c r="EA21" s="7"/>
      <c r="EB21" s="7"/>
      <c r="EC21" s="14"/>
      <c r="ED21" s="4"/>
    </row>
    <row r="22" spans="1:134" x14ac:dyDescent="0.2">
      <c r="A22" s="1">
        <f>IF(ISNUMBER(Activities!A$22)=TRUE,Activities!A$22," ")</f>
        <v>13</v>
      </c>
      <c r="B22" s="1" t="str">
        <f>IF(ISNUMBER(Activities!I$22)=TRUE,Activities!I$22," ")</f>
        <v xml:space="preserve"> </v>
      </c>
      <c r="C22" s="1" t="str">
        <f>IF(OR(ISNUMBER(Activities!G$22)=TRUE,ISNUMBER(Activities!H$22)=TRUE),SUM(Activities!G$22:H$22)," ")</f>
        <v xml:space="preserve"> </v>
      </c>
      <c r="D22" s="10">
        <f>Activities!B22</f>
        <v>0</v>
      </c>
      <c r="E22" s="7"/>
      <c r="F22" s="7"/>
      <c r="G22" s="7"/>
      <c r="H22" s="7"/>
      <c r="I22" s="10"/>
      <c r="J22" s="7"/>
      <c r="K22" s="7"/>
      <c r="L22" s="7"/>
      <c r="M22" s="7"/>
      <c r="N22" s="10"/>
      <c r="O22" s="7"/>
      <c r="P22" s="7"/>
      <c r="Q22" s="7"/>
      <c r="R22" s="7"/>
      <c r="S22" s="10"/>
      <c r="T22" s="7"/>
      <c r="U22" s="7"/>
      <c r="V22" s="7"/>
      <c r="W22" s="7"/>
      <c r="X22" s="10"/>
      <c r="Y22" s="7"/>
      <c r="Z22" s="7"/>
      <c r="AA22" s="7"/>
      <c r="AB22" s="7"/>
      <c r="AC22" s="10"/>
      <c r="AD22" s="7"/>
      <c r="AE22" s="7"/>
      <c r="AF22" s="7"/>
      <c r="AG22" s="7"/>
      <c r="AH22" s="10"/>
      <c r="AI22" s="7"/>
      <c r="AJ22" s="7"/>
      <c r="AK22" s="7"/>
      <c r="AL22" s="7"/>
      <c r="AM22" s="10"/>
      <c r="AN22" s="7"/>
      <c r="AO22" s="7"/>
      <c r="AP22" s="7"/>
      <c r="AQ22" s="7"/>
      <c r="AR22" s="10"/>
      <c r="AS22" s="7"/>
      <c r="AT22" s="7"/>
      <c r="AU22" s="7"/>
      <c r="AV22" s="7"/>
      <c r="AW22" s="10"/>
      <c r="AX22" s="7"/>
      <c r="AY22" s="7"/>
      <c r="AZ22" s="7"/>
      <c r="BA22" s="7"/>
      <c r="BB22" s="10"/>
      <c r="BC22" s="7"/>
      <c r="BD22" s="7"/>
      <c r="BE22" s="7"/>
      <c r="BF22" s="7"/>
      <c r="BG22" s="10"/>
      <c r="BH22" s="7"/>
      <c r="BI22" s="7"/>
      <c r="BJ22" s="7"/>
      <c r="BK22" s="7"/>
      <c r="BL22" s="10"/>
      <c r="BM22" s="7"/>
      <c r="BN22" s="7"/>
      <c r="BO22" s="7"/>
      <c r="BP22" s="7"/>
      <c r="BQ22" s="10"/>
      <c r="BR22" s="7"/>
      <c r="BS22" s="7"/>
      <c r="BT22" s="7"/>
      <c r="BU22" s="7"/>
      <c r="BV22" s="10"/>
      <c r="BW22" s="7"/>
      <c r="BX22" s="7"/>
      <c r="BY22" s="7"/>
      <c r="BZ22" s="7"/>
      <c r="CA22" s="10"/>
      <c r="CB22" s="7"/>
      <c r="CC22" s="7"/>
      <c r="CD22" s="7"/>
      <c r="CE22" s="7"/>
      <c r="CF22" s="10"/>
      <c r="CG22" s="7"/>
      <c r="CH22" s="7"/>
      <c r="CI22" s="7"/>
      <c r="CJ22" s="7"/>
      <c r="CK22" s="10"/>
      <c r="CL22" s="7"/>
      <c r="CM22" s="7"/>
      <c r="CN22" s="7"/>
      <c r="CO22" s="7"/>
      <c r="CP22" s="10"/>
      <c r="CQ22" s="7"/>
      <c r="CR22" s="7"/>
      <c r="CS22" s="7"/>
      <c r="CT22" s="7"/>
      <c r="CU22" s="10"/>
      <c r="CV22" s="7"/>
      <c r="CW22" s="7"/>
      <c r="CX22" s="7"/>
      <c r="CY22" s="7"/>
      <c r="CZ22" s="10"/>
      <c r="DA22" s="7"/>
      <c r="DB22" s="7"/>
      <c r="DC22" s="7"/>
      <c r="DD22" s="7"/>
      <c r="DE22" s="10"/>
      <c r="DF22" s="7"/>
      <c r="DG22" s="7"/>
      <c r="DH22" s="7"/>
      <c r="DI22" s="7"/>
      <c r="DJ22" s="10"/>
      <c r="DK22" s="7"/>
      <c r="DL22" s="7"/>
      <c r="DM22" s="7"/>
      <c r="DN22" s="7"/>
      <c r="DO22" s="10"/>
      <c r="DP22" s="7"/>
      <c r="DQ22" s="7"/>
      <c r="DR22" s="7"/>
      <c r="DS22" s="7"/>
      <c r="DT22" s="10"/>
      <c r="DU22" s="7"/>
      <c r="DV22" s="7"/>
      <c r="DW22" s="7"/>
      <c r="DX22" s="7"/>
      <c r="DY22" s="10"/>
      <c r="DZ22" s="7"/>
      <c r="EA22" s="7"/>
      <c r="EB22" s="7"/>
      <c r="EC22" s="14"/>
      <c r="ED22" s="4"/>
    </row>
    <row r="23" spans="1:134" x14ac:dyDescent="0.2">
      <c r="A23" s="1">
        <f>IF(ISNUMBER(Activities!A$23)=TRUE,Activities!A$23," ")</f>
        <v>14</v>
      </c>
      <c r="B23" s="1" t="str">
        <f>IF(ISNUMBER(Activities!I$23)=TRUE,Activities!I$23," ")</f>
        <v xml:space="preserve"> </v>
      </c>
      <c r="C23" s="1" t="str">
        <f>IF(OR(ISNUMBER(Activities!G$23)=TRUE,ISNUMBER(Activities!H$23)=TRUE),SUM(Activities!G$23:H$23)," ")</f>
        <v xml:space="preserve"> </v>
      </c>
      <c r="D23" s="10">
        <f>Activities!B23</f>
        <v>0</v>
      </c>
      <c r="E23" s="7"/>
      <c r="F23" s="7"/>
      <c r="G23" s="7"/>
      <c r="H23" s="7"/>
      <c r="I23" s="10"/>
      <c r="J23" s="7"/>
      <c r="K23" s="7"/>
      <c r="L23" s="7"/>
      <c r="M23" s="7"/>
      <c r="N23" s="10"/>
      <c r="O23" s="7"/>
      <c r="P23" s="7"/>
      <c r="Q23" s="7"/>
      <c r="R23" s="7"/>
      <c r="S23" s="10"/>
      <c r="T23" s="7"/>
      <c r="U23" s="7"/>
      <c r="V23" s="7"/>
      <c r="W23" s="7"/>
      <c r="X23" s="10"/>
      <c r="Y23" s="7"/>
      <c r="Z23" s="7"/>
      <c r="AA23" s="7"/>
      <c r="AB23" s="7"/>
      <c r="AC23" s="10"/>
      <c r="AD23" s="7"/>
      <c r="AE23" s="7"/>
      <c r="AF23" s="7"/>
      <c r="AG23" s="7"/>
      <c r="AH23" s="10"/>
      <c r="AI23" s="7"/>
      <c r="AJ23" s="7"/>
      <c r="AK23" s="7"/>
      <c r="AL23" s="7"/>
      <c r="AM23" s="10"/>
      <c r="AN23" s="7"/>
      <c r="AO23" s="7"/>
      <c r="AP23" s="7"/>
      <c r="AQ23" s="7"/>
      <c r="AR23" s="10"/>
      <c r="AS23" s="7"/>
      <c r="AT23" s="7"/>
      <c r="AU23" s="7"/>
      <c r="AV23" s="7"/>
      <c r="AW23" s="10"/>
      <c r="AX23" s="7"/>
      <c r="AY23" s="7"/>
      <c r="AZ23" s="7"/>
      <c r="BA23" s="7"/>
      <c r="BB23" s="10"/>
      <c r="BC23" s="7"/>
      <c r="BD23" s="7"/>
      <c r="BE23" s="7"/>
      <c r="BF23" s="7"/>
      <c r="BG23" s="10"/>
      <c r="BH23" s="7"/>
      <c r="BI23" s="7"/>
      <c r="BJ23" s="7"/>
      <c r="BK23" s="7"/>
      <c r="BL23" s="10"/>
      <c r="BM23" s="7"/>
      <c r="BN23" s="7"/>
      <c r="BO23" s="7"/>
      <c r="BP23" s="7"/>
      <c r="BQ23" s="10"/>
      <c r="BR23" s="7"/>
      <c r="BS23" s="7"/>
      <c r="BT23" s="7"/>
      <c r="BU23" s="7"/>
      <c r="BV23" s="10"/>
      <c r="BW23" s="7"/>
      <c r="BX23" s="7"/>
      <c r="BY23" s="7"/>
      <c r="BZ23" s="7"/>
      <c r="CA23" s="10"/>
      <c r="CB23" s="7"/>
      <c r="CC23" s="7"/>
      <c r="CD23" s="7"/>
      <c r="CE23" s="7"/>
      <c r="CF23" s="10"/>
      <c r="CG23" s="7"/>
      <c r="CH23" s="7"/>
      <c r="CI23" s="7"/>
      <c r="CJ23" s="7"/>
      <c r="CK23" s="10"/>
      <c r="CL23" s="7"/>
      <c r="CM23" s="7"/>
      <c r="CN23" s="7"/>
      <c r="CO23" s="7"/>
      <c r="CP23" s="10"/>
      <c r="CQ23" s="7"/>
      <c r="CR23" s="7"/>
      <c r="CS23" s="7"/>
      <c r="CT23" s="7"/>
      <c r="CU23" s="10"/>
      <c r="CV23" s="7"/>
      <c r="CW23" s="7"/>
      <c r="CX23" s="7"/>
      <c r="CY23" s="7"/>
      <c r="CZ23" s="10"/>
      <c r="DA23" s="7"/>
      <c r="DB23" s="7"/>
      <c r="DC23" s="7"/>
      <c r="DD23" s="7"/>
      <c r="DE23" s="10"/>
      <c r="DF23" s="7"/>
      <c r="DG23" s="7"/>
      <c r="DH23" s="7"/>
      <c r="DI23" s="7"/>
      <c r="DJ23" s="10"/>
      <c r="DK23" s="7"/>
      <c r="DL23" s="7"/>
      <c r="DM23" s="7"/>
      <c r="DN23" s="7"/>
      <c r="DO23" s="10"/>
      <c r="DP23" s="7"/>
      <c r="DQ23" s="7"/>
      <c r="DR23" s="7"/>
      <c r="DS23" s="7"/>
      <c r="DT23" s="10"/>
      <c r="DU23" s="7"/>
      <c r="DV23" s="7"/>
      <c r="DW23" s="7"/>
      <c r="DX23" s="7"/>
      <c r="DY23" s="10"/>
      <c r="DZ23" s="7"/>
      <c r="EA23" s="7"/>
      <c r="EB23" s="7"/>
      <c r="EC23" s="14"/>
      <c r="ED23" s="4"/>
    </row>
    <row r="24" spans="1:134" x14ac:dyDescent="0.2">
      <c r="A24" s="1">
        <f>IF(ISNUMBER(Activities!A$24)=TRUE,Activities!A$24," ")</f>
        <v>15</v>
      </c>
      <c r="B24" s="1" t="str">
        <f>IF(ISNUMBER(Activities!I$24)=TRUE,Activities!I$24," ")</f>
        <v xml:space="preserve"> </v>
      </c>
      <c r="C24" s="1" t="str">
        <f>IF(OR(ISNUMBER(Activities!G$24)=TRUE,ISNUMBER(Activities!H$24)=TRUE),SUM(Activities!G$24:H$24)," ")</f>
        <v xml:space="preserve"> </v>
      </c>
      <c r="D24" s="10">
        <f>Activities!B24</f>
        <v>0</v>
      </c>
      <c r="E24" s="7"/>
      <c r="F24" s="7"/>
      <c r="G24" s="7"/>
      <c r="H24" s="7"/>
      <c r="I24" s="10"/>
      <c r="J24" s="7"/>
      <c r="K24" s="7"/>
      <c r="L24" s="7"/>
      <c r="M24" s="7"/>
      <c r="N24" s="10"/>
      <c r="O24" s="7"/>
      <c r="P24" s="7"/>
      <c r="Q24" s="7"/>
      <c r="R24" s="7"/>
      <c r="S24" s="10"/>
      <c r="T24" s="7"/>
      <c r="U24" s="7"/>
      <c r="V24" s="7"/>
      <c r="W24" s="7"/>
      <c r="X24" s="10"/>
      <c r="Y24" s="7"/>
      <c r="Z24" s="7"/>
      <c r="AA24" s="7"/>
      <c r="AB24" s="7"/>
      <c r="AC24" s="10"/>
      <c r="AD24" s="7"/>
      <c r="AE24" s="7"/>
      <c r="AF24" s="7"/>
      <c r="AG24" s="7"/>
      <c r="AH24" s="10"/>
      <c r="AI24" s="7"/>
      <c r="AJ24" s="7"/>
      <c r="AK24" s="7"/>
      <c r="AL24" s="7"/>
      <c r="AM24" s="10"/>
      <c r="AN24" s="7"/>
      <c r="AO24" s="7"/>
      <c r="AP24" s="7"/>
      <c r="AQ24" s="7"/>
      <c r="AR24" s="10"/>
      <c r="AS24" s="7"/>
      <c r="AT24" s="7"/>
      <c r="AU24" s="7"/>
      <c r="AV24" s="7"/>
      <c r="AW24" s="10"/>
      <c r="AX24" s="7"/>
      <c r="AY24" s="7"/>
      <c r="AZ24" s="7"/>
      <c r="BA24" s="7"/>
      <c r="BB24" s="10"/>
      <c r="BC24" s="7"/>
      <c r="BD24" s="7"/>
      <c r="BE24" s="7"/>
      <c r="BF24" s="7"/>
      <c r="BG24" s="10"/>
      <c r="BH24" s="7"/>
      <c r="BI24" s="7"/>
      <c r="BJ24" s="7"/>
      <c r="BK24" s="7"/>
      <c r="BL24" s="10"/>
      <c r="BM24" s="7"/>
      <c r="BN24" s="7"/>
      <c r="BO24" s="7"/>
      <c r="BP24" s="7"/>
      <c r="BQ24" s="10"/>
      <c r="BR24" s="7"/>
      <c r="BS24" s="7"/>
      <c r="BT24" s="7"/>
      <c r="BU24" s="7"/>
      <c r="BV24" s="10"/>
      <c r="BW24" s="7"/>
      <c r="BX24" s="7"/>
      <c r="BY24" s="7"/>
      <c r="BZ24" s="7"/>
      <c r="CA24" s="10"/>
      <c r="CB24" s="7"/>
      <c r="CC24" s="7"/>
      <c r="CD24" s="7"/>
      <c r="CE24" s="7"/>
      <c r="CF24" s="10"/>
      <c r="CG24" s="7"/>
      <c r="CH24" s="7"/>
      <c r="CI24" s="7"/>
      <c r="CJ24" s="7"/>
      <c r="CK24" s="10"/>
      <c r="CL24" s="7"/>
      <c r="CM24" s="7"/>
      <c r="CN24" s="7"/>
      <c r="CO24" s="7"/>
      <c r="CP24" s="10"/>
      <c r="CQ24" s="7"/>
      <c r="CR24" s="7"/>
      <c r="CS24" s="7"/>
      <c r="CT24" s="7"/>
      <c r="CU24" s="10"/>
      <c r="CV24" s="7"/>
      <c r="CW24" s="7"/>
      <c r="CX24" s="7"/>
      <c r="CY24" s="7"/>
      <c r="CZ24" s="10"/>
      <c r="DA24" s="7"/>
      <c r="DB24" s="7"/>
      <c r="DC24" s="7"/>
      <c r="DD24" s="7"/>
      <c r="DE24" s="10"/>
      <c r="DF24" s="7"/>
      <c r="DG24" s="7"/>
      <c r="DH24" s="7"/>
      <c r="DI24" s="7"/>
      <c r="DJ24" s="10"/>
      <c r="DK24" s="7"/>
      <c r="DL24" s="7"/>
      <c r="DM24" s="7"/>
      <c r="DN24" s="7"/>
      <c r="DO24" s="10"/>
      <c r="DP24" s="7"/>
      <c r="DQ24" s="7"/>
      <c r="DR24" s="7"/>
      <c r="DS24" s="7"/>
      <c r="DT24" s="10"/>
      <c r="DU24" s="7"/>
      <c r="DV24" s="7"/>
      <c r="DW24" s="7"/>
      <c r="DX24" s="7"/>
      <c r="DY24" s="10"/>
      <c r="DZ24" s="7"/>
      <c r="EA24" s="7"/>
      <c r="EB24" s="7"/>
      <c r="EC24" s="14"/>
      <c r="ED24" s="4"/>
    </row>
    <row r="25" spans="1:134" x14ac:dyDescent="0.2">
      <c r="A25" s="1" t="str">
        <f>IF(ISNUMBER(Activities!A$25)=TRUE,Activities!A$25," ")</f>
        <v xml:space="preserve"> </v>
      </c>
      <c r="B25" s="1" t="str">
        <f>IF(ISNUMBER(Activities!I$25)=TRUE,Activities!I$25," ")</f>
        <v xml:space="preserve"> </v>
      </c>
      <c r="C25" s="1" t="str">
        <f>IF(OR(ISNUMBER(Activities!G$25)=TRUE,ISNUMBER(Activities!H$25)=TRUE),SUM(Activities!G$25:H$25)," ")</f>
        <v xml:space="preserve"> </v>
      </c>
      <c r="D25" s="10">
        <f>Activities!B25</f>
        <v>0</v>
      </c>
      <c r="E25" s="7"/>
      <c r="F25" s="7"/>
      <c r="G25" s="7"/>
      <c r="H25" s="7"/>
      <c r="I25" s="10"/>
      <c r="J25" s="7"/>
      <c r="K25" s="7"/>
      <c r="L25" s="7"/>
      <c r="M25" s="7"/>
      <c r="N25" s="10"/>
      <c r="O25" s="7"/>
      <c r="P25" s="7"/>
      <c r="Q25" s="7"/>
      <c r="R25" s="7"/>
      <c r="S25" s="10"/>
      <c r="T25" s="7"/>
      <c r="U25" s="7"/>
      <c r="V25" s="7"/>
      <c r="W25" s="7"/>
      <c r="X25" s="10"/>
      <c r="Y25" s="7"/>
      <c r="Z25" s="7"/>
      <c r="AA25" s="7"/>
      <c r="AB25" s="7"/>
      <c r="AC25" s="10"/>
      <c r="AD25" s="7"/>
      <c r="AE25" s="7"/>
      <c r="AF25" s="7"/>
      <c r="AG25" s="7"/>
      <c r="AH25" s="10"/>
      <c r="AI25" s="7"/>
      <c r="AJ25" s="7"/>
      <c r="AK25" s="7"/>
      <c r="AL25" s="7"/>
      <c r="AM25" s="10"/>
      <c r="AN25" s="7"/>
      <c r="AO25" s="7"/>
      <c r="AP25" s="7"/>
      <c r="AQ25" s="7"/>
      <c r="AR25" s="10"/>
      <c r="AS25" s="7"/>
      <c r="AT25" s="7"/>
      <c r="AU25" s="7"/>
      <c r="AV25" s="7"/>
      <c r="AW25" s="10"/>
      <c r="AX25" s="7"/>
      <c r="AY25" s="7"/>
      <c r="AZ25" s="7"/>
      <c r="BA25" s="7"/>
      <c r="BB25" s="10"/>
      <c r="BC25" s="7"/>
      <c r="BD25" s="7"/>
      <c r="BE25" s="7"/>
      <c r="BF25" s="7"/>
      <c r="BG25" s="10"/>
      <c r="BH25" s="7"/>
      <c r="BI25" s="7"/>
      <c r="BJ25" s="7"/>
      <c r="BK25" s="7"/>
      <c r="BL25" s="10"/>
      <c r="BM25" s="7"/>
      <c r="BN25" s="7"/>
      <c r="BO25" s="7"/>
      <c r="BP25" s="7"/>
      <c r="BQ25" s="10"/>
      <c r="BR25" s="7"/>
      <c r="BS25" s="7"/>
      <c r="BT25" s="7"/>
      <c r="BU25" s="7"/>
      <c r="BV25" s="10"/>
      <c r="BW25" s="7"/>
      <c r="BX25" s="7"/>
      <c r="BY25" s="7"/>
      <c r="BZ25" s="7"/>
      <c r="CA25" s="10"/>
      <c r="CB25" s="7"/>
      <c r="CC25" s="7"/>
      <c r="CD25" s="7"/>
      <c r="CE25" s="7"/>
      <c r="CF25" s="10"/>
      <c r="CG25" s="7"/>
      <c r="CH25" s="7"/>
      <c r="CI25" s="7"/>
      <c r="CJ25" s="7"/>
      <c r="CK25" s="10"/>
      <c r="CL25" s="7"/>
      <c r="CM25" s="7"/>
      <c r="CN25" s="7"/>
      <c r="CO25" s="7"/>
      <c r="CP25" s="10"/>
      <c r="CQ25" s="7"/>
      <c r="CR25" s="7"/>
      <c r="CS25" s="7"/>
      <c r="CT25" s="7"/>
      <c r="CU25" s="10"/>
      <c r="CV25" s="7"/>
      <c r="CW25" s="7"/>
      <c r="CX25" s="7"/>
      <c r="CY25" s="7"/>
      <c r="CZ25" s="10"/>
      <c r="DA25" s="7"/>
      <c r="DB25" s="7"/>
      <c r="DC25" s="7"/>
      <c r="DD25" s="7"/>
      <c r="DE25" s="10"/>
      <c r="DF25" s="7"/>
      <c r="DG25" s="7"/>
      <c r="DH25" s="7"/>
      <c r="DI25" s="7"/>
      <c r="DJ25" s="10"/>
      <c r="DK25" s="7"/>
      <c r="DL25" s="7"/>
      <c r="DM25" s="7"/>
      <c r="DN25" s="7"/>
      <c r="DO25" s="10"/>
      <c r="DP25" s="7"/>
      <c r="DQ25" s="7"/>
      <c r="DR25" s="7"/>
      <c r="DS25" s="7"/>
      <c r="DT25" s="10"/>
      <c r="DU25" s="7"/>
      <c r="DV25" s="7"/>
      <c r="DW25" s="7"/>
      <c r="DX25" s="7"/>
      <c r="DY25" s="10"/>
      <c r="DZ25" s="7"/>
      <c r="EA25" s="7"/>
      <c r="EB25" s="7"/>
      <c r="EC25" s="14"/>
      <c r="ED25" s="4"/>
    </row>
    <row r="26" spans="1:134" x14ac:dyDescent="0.2">
      <c r="A26" s="1" t="str">
        <f>IF(ISNUMBER(Activities!A$26)=TRUE,Activities!A$26," ")</f>
        <v xml:space="preserve"> </v>
      </c>
      <c r="B26" s="1" t="str">
        <f>IF(ISNUMBER(Activities!I$26)=TRUE,Activities!I$26," ")</f>
        <v xml:space="preserve"> </v>
      </c>
      <c r="C26" s="1" t="str">
        <f>IF(OR(ISNUMBER(Activities!G$26)=TRUE,ISNUMBER(Activities!H$26)=TRUE),SUM(Activities!G$26:H$26)," ")</f>
        <v xml:space="preserve"> </v>
      </c>
      <c r="D26" s="10">
        <f>Activities!B26</f>
        <v>0</v>
      </c>
      <c r="E26" s="7"/>
      <c r="F26" s="7"/>
      <c r="G26" s="7"/>
      <c r="H26" s="7"/>
      <c r="I26" s="10"/>
      <c r="J26" s="7"/>
      <c r="K26" s="7"/>
      <c r="L26" s="7"/>
      <c r="M26" s="7"/>
      <c r="N26" s="10"/>
      <c r="O26" s="7"/>
      <c r="P26" s="7"/>
      <c r="Q26" s="7"/>
      <c r="R26" s="7"/>
      <c r="S26" s="10"/>
      <c r="T26" s="7"/>
      <c r="U26" s="7"/>
      <c r="V26" s="7"/>
      <c r="W26" s="7"/>
      <c r="X26" s="10"/>
      <c r="Y26" s="7"/>
      <c r="Z26" s="7"/>
      <c r="AA26" s="7"/>
      <c r="AB26" s="7"/>
      <c r="AC26" s="10"/>
      <c r="AD26" s="7"/>
      <c r="AE26" s="7"/>
      <c r="AF26" s="7"/>
      <c r="AG26" s="7"/>
      <c r="AH26" s="10"/>
      <c r="AI26" s="7"/>
      <c r="AJ26" s="7"/>
      <c r="AK26" s="7"/>
      <c r="AL26" s="7"/>
      <c r="AM26" s="10"/>
      <c r="AN26" s="7"/>
      <c r="AO26" s="7"/>
      <c r="AP26" s="7"/>
      <c r="AQ26" s="7"/>
      <c r="AR26" s="10"/>
      <c r="AS26" s="7"/>
      <c r="AT26" s="7"/>
      <c r="AU26" s="7"/>
      <c r="AV26" s="7"/>
      <c r="AW26" s="10"/>
      <c r="AX26" s="7"/>
      <c r="AY26" s="7"/>
      <c r="AZ26" s="7"/>
      <c r="BA26" s="7"/>
      <c r="BB26" s="10"/>
      <c r="BC26" s="7"/>
      <c r="BD26" s="7"/>
      <c r="BE26" s="7"/>
      <c r="BF26" s="7"/>
      <c r="BG26" s="10"/>
      <c r="BH26" s="7"/>
      <c r="BI26" s="7"/>
      <c r="BJ26" s="7"/>
      <c r="BK26" s="7"/>
      <c r="BL26" s="10"/>
      <c r="BM26" s="7"/>
      <c r="BN26" s="7"/>
      <c r="BO26" s="7"/>
      <c r="BP26" s="7"/>
      <c r="BQ26" s="10"/>
      <c r="BR26" s="7"/>
      <c r="BS26" s="7"/>
      <c r="BT26" s="7"/>
      <c r="BU26" s="7"/>
      <c r="BV26" s="10"/>
      <c r="BW26" s="7"/>
      <c r="BX26" s="7"/>
      <c r="BY26" s="7"/>
      <c r="BZ26" s="7"/>
      <c r="CA26" s="10"/>
      <c r="CB26" s="7"/>
      <c r="CC26" s="7"/>
      <c r="CD26" s="7"/>
      <c r="CE26" s="7"/>
      <c r="CF26" s="10"/>
      <c r="CG26" s="7"/>
      <c r="CH26" s="7"/>
      <c r="CI26" s="7"/>
      <c r="CJ26" s="7"/>
      <c r="CK26" s="10"/>
      <c r="CL26" s="7"/>
      <c r="CM26" s="7"/>
      <c r="CN26" s="7"/>
      <c r="CO26" s="7"/>
      <c r="CP26" s="10"/>
      <c r="CQ26" s="7"/>
      <c r="CR26" s="7"/>
      <c r="CS26" s="7"/>
      <c r="CT26" s="7"/>
      <c r="CU26" s="10"/>
      <c r="CV26" s="7"/>
      <c r="CW26" s="7"/>
      <c r="CX26" s="7"/>
      <c r="CY26" s="7"/>
      <c r="CZ26" s="10"/>
      <c r="DA26" s="7"/>
      <c r="DB26" s="7"/>
      <c r="DC26" s="7"/>
      <c r="DD26" s="7"/>
      <c r="DE26" s="10"/>
      <c r="DF26" s="7"/>
      <c r="DG26" s="7"/>
      <c r="DH26" s="7"/>
      <c r="DI26" s="7"/>
      <c r="DJ26" s="10"/>
      <c r="DK26" s="7"/>
      <c r="DL26" s="7"/>
      <c r="DM26" s="7"/>
      <c r="DN26" s="7"/>
      <c r="DO26" s="10"/>
      <c r="DP26" s="7"/>
      <c r="DQ26" s="7"/>
      <c r="DR26" s="7"/>
      <c r="DS26" s="7"/>
      <c r="DT26" s="10"/>
      <c r="DU26" s="7"/>
      <c r="DV26" s="7"/>
      <c r="DW26" s="7"/>
      <c r="DX26" s="7"/>
      <c r="DY26" s="10"/>
      <c r="DZ26" s="7"/>
      <c r="EA26" s="7"/>
      <c r="EB26" s="7"/>
      <c r="EC26" s="14"/>
      <c r="ED26" s="4"/>
    </row>
    <row r="27" spans="1:134" x14ac:dyDescent="0.2">
      <c r="A27" s="1" t="str">
        <f>IF(ISNUMBER(Activities!A$27)=TRUE,Activities!A$27," ")</f>
        <v xml:space="preserve"> </v>
      </c>
      <c r="B27" s="1" t="str">
        <f>IF(ISNUMBER(Activities!I$27)=TRUE,Activities!I$27," ")</f>
        <v xml:space="preserve"> </v>
      </c>
      <c r="C27" s="1" t="str">
        <f>IF(OR(ISNUMBER(Activities!G$27)=TRUE,ISNUMBER(Activities!H$27)=TRUE),SUM(Activities!G$27:H$27)," ")</f>
        <v xml:space="preserve"> </v>
      </c>
      <c r="D27" s="10">
        <f>Activities!B27</f>
        <v>0</v>
      </c>
      <c r="E27" s="7"/>
      <c r="F27" s="7"/>
      <c r="G27" s="7"/>
      <c r="H27" s="7"/>
      <c r="I27" s="10"/>
      <c r="J27" s="7"/>
      <c r="K27" s="7"/>
      <c r="L27" s="7"/>
      <c r="M27" s="7"/>
      <c r="N27" s="10"/>
      <c r="O27" s="7"/>
      <c r="P27" s="7"/>
      <c r="Q27" s="7"/>
      <c r="R27" s="7"/>
      <c r="S27" s="10"/>
      <c r="T27" s="7"/>
      <c r="U27" s="7"/>
      <c r="V27" s="7"/>
      <c r="W27" s="7"/>
      <c r="X27" s="10"/>
      <c r="Y27" s="7"/>
      <c r="Z27" s="7"/>
      <c r="AA27" s="7"/>
      <c r="AB27" s="7"/>
      <c r="AC27" s="10"/>
      <c r="AD27" s="7"/>
      <c r="AE27" s="7"/>
      <c r="AF27" s="7"/>
      <c r="AG27" s="7"/>
      <c r="AH27" s="10"/>
      <c r="AI27" s="7"/>
      <c r="AJ27" s="7"/>
      <c r="AK27" s="7"/>
      <c r="AL27" s="7"/>
      <c r="AM27" s="10"/>
      <c r="AN27" s="7"/>
      <c r="AO27" s="7"/>
      <c r="AP27" s="7"/>
      <c r="AQ27" s="7"/>
      <c r="AR27" s="10"/>
      <c r="AS27" s="7"/>
      <c r="AT27" s="7"/>
      <c r="AU27" s="7"/>
      <c r="AV27" s="7"/>
      <c r="AW27" s="10"/>
      <c r="AX27" s="7"/>
      <c r="AY27" s="7"/>
      <c r="AZ27" s="7"/>
      <c r="BA27" s="7"/>
      <c r="BB27" s="10"/>
      <c r="BC27" s="7"/>
      <c r="BD27" s="7"/>
      <c r="BE27" s="7"/>
      <c r="BF27" s="7"/>
      <c r="BG27" s="10"/>
      <c r="BH27" s="7"/>
      <c r="BI27" s="7"/>
      <c r="BJ27" s="7"/>
      <c r="BK27" s="7"/>
      <c r="BL27" s="10"/>
      <c r="BM27" s="7"/>
      <c r="BN27" s="7"/>
      <c r="BO27" s="7"/>
      <c r="BP27" s="7"/>
      <c r="BQ27" s="10"/>
      <c r="BR27" s="7"/>
      <c r="BS27" s="7"/>
      <c r="BT27" s="7"/>
      <c r="BU27" s="7"/>
      <c r="BV27" s="10"/>
      <c r="BW27" s="7"/>
      <c r="BX27" s="7"/>
      <c r="BY27" s="7"/>
      <c r="BZ27" s="7"/>
      <c r="CA27" s="10"/>
      <c r="CB27" s="7"/>
      <c r="CC27" s="7"/>
      <c r="CD27" s="7"/>
      <c r="CE27" s="7"/>
      <c r="CF27" s="10"/>
      <c r="CG27" s="7"/>
      <c r="CH27" s="7"/>
      <c r="CI27" s="7"/>
      <c r="CJ27" s="7"/>
      <c r="CK27" s="10"/>
      <c r="CL27" s="7"/>
      <c r="CM27" s="7"/>
      <c r="CN27" s="7"/>
      <c r="CO27" s="7"/>
      <c r="CP27" s="10"/>
      <c r="CQ27" s="7"/>
      <c r="CR27" s="7"/>
      <c r="CS27" s="7"/>
      <c r="CT27" s="7"/>
      <c r="CU27" s="10"/>
      <c r="CV27" s="7"/>
      <c r="CW27" s="7"/>
      <c r="CX27" s="7"/>
      <c r="CY27" s="7"/>
      <c r="CZ27" s="10"/>
      <c r="DA27" s="7"/>
      <c r="DB27" s="7"/>
      <c r="DC27" s="7"/>
      <c r="DD27" s="7"/>
      <c r="DE27" s="10"/>
      <c r="DF27" s="7"/>
      <c r="DG27" s="7"/>
      <c r="DH27" s="7"/>
      <c r="DI27" s="7"/>
      <c r="DJ27" s="10"/>
      <c r="DK27" s="7"/>
      <c r="DL27" s="7"/>
      <c r="DM27" s="7"/>
      <c r="DN27" s="7"/>
      <c r="DO27" s="10"/>
      <c r="DP27" s="7"/>
      <c r="DQ27" s="7"/>
      <c r="DR27" s="7"/>
      <c r="DS27" s="7"/>
      <c r="DT27" s="10"/>
      <c r="DU27" s="7"/>
      <c r="DV27" s="7"/>
      <c r="DW27" s="7"/>
      <c r="DX27" s="7"/>
      <c r="DY27" s="10"/>
      <c r="DZ27" s="7"/>
      <c r="EA27" s="7"/>
      <c r="EB27" s="7"/>
      <c r="EC27" s="14"/>
      <c r="ED27" s="4"/>
    </row>
    <row r="28" spans="1:134" x14ac:dyDescent="0.2">
      <c r="A28" s="1" t="str">
        <f>IF(ISNUMBER(Activities!A$28)=TRUE,Activities!A$28," ")</f>
        <v xml:space="preserve"> </v>
      </c>
      <c r="B28" s="1" t="str">
        <f>IF(ISNUMBER(Activities!I$28)=TRUE,Activities!I$28," ")</f>
        <v xml:space="preserve"> </v>
      </c>
      <c r="C28" s="1" t="str">
        <f>IF(OR(ISNUMBER(Activities!G$28)=TRUE,ISNUMBER(Activities!H$28)=TRUE),SUM(Activities!G$28:H$28)," ")</f>
        <v xml:space="preserve"> </v>
      </c>
      <c r="D28" s="10">
        <f>Activities!B28</f>
        <v>0</v>
      </c>
      <c r="E28" s="7"/>
      <c r="F28" s="7"/>
      <c r="G28" s="7"/>
      <c r="H28" s="7"/>
      <c r="I28" s="10"/>
      <c r="J28" s="7"/>
      <c r="K28" s="7"/>
      <c r="L28" s="7"/>
      <c r="M28" s="7"/>
      <c r="N28" s="10"/>
      <c r="O28" s="7"/>
      <c r="P28" s="7"/>
      <c r="Q28" s="7"/>
      <c r="R28" s="7"/>
      <c r="S28" s="10"/>
      <c r="T28" s="7"/>
      <c r="U28" s="7"/>
      <c r="V28" s="7"/>
      <c r="W28" s="7"/>
      <c r="X28" s="10"/>
      <c r="Y28" s="7"/>
      <c r="Z28" s="7"/>
      <c r="AA28" s="7"/>
      <c r="AB28" s="7"/>
      <c r="AC28" s="10"/>
      <c r="AD28" s="7"/>
      <c r="AE28" s="7"/>
      <c r="AF28" s="7"/>
      <c r="AG28" s="7"/>
      <c r="AH28" s="10"/>
      <c r="AI28" s="7"/>
      <c r="AJ28" s="7"/>
      <c r="AK28" s="7"/>
      <c r="AL28" s="7"/>
      <c r="AM28" s="10"/>
      <c r="AN28" s="7"/>
      <c r="AO28" s="7"/>
      <c r="AP28" s="7"/>
      <c r="AQ28" s="7"/>
      <c r="AR28" s="10"/>
      <c r="AS28" s="7"/>
      <c r="AT28" s="7"/>
      <c r="AU28" s="7"/>
      <c r="AV28" s="7"/>
      <c r="AW28" s="10"/>
      <c r="AX28" s="7"/>
      <c r="AY28" s="7"/>
      <c r="AZ28" s="7"/>
      <c r="BA28" s="7"/>
      <c r="BB28" s="10"/>
      <c r="BC28" s="7"/>
      <c r="BD28" s="7"/>
      <c r="BE28" s="7"/>
      <c r="BF28" s="7"/>
      <c r="BG28" s="10"/>
      <c r="BH28" s="7"/>
      <c r="BI28" s="7"/>
      <c r="BJ28" s="7"/>
      <c r="BK28" s="7"/>
      <c r="BL28" s="10"/>
      <c r="BM28" s="7"/>
      <c r="BN28" s="7"/>
      <c r="BO28" s="7"/>
      <c r="BP28" s="7"/>
      <c r="BQ28" s="10"/>
      <c r="BR28" s="7"/>
      <c r="BS28" s="7"/>
      <c r="BT28" s="7"/>
      <c r="BU28" s="7"/>
      <c r="BV28" s="10"/>
      <c r="BW28" s="7"/>
      <c r="BX28" s="7"/>
      <c r="BY28" s="7"/>
      <c r="BZ28" s="7"/>
      <c r="CA28" s="10"/>
      <c r="CB28" s="7"/>
      <c r="CC28" s="7"/>
      <c r="CD28" s="7"/>
      <c r="CE28" s="7"/>
      <c r="CF28" s="10"/>
      <c r="CG28" s="7"/>
      <c r="CH28" s="7"/>
      <c r="CI28" s="7"/>
      <c r="CJ28" s="7"/>
      <c r="CK28" s="10"/>
      <c r="CL28" s="7"/>
      <c r="CM28" s="7"/>
      <c r="CN28" s="7"/>
      <c r="CO28" s="7"/>
      <c r="CP28" s="10"/>
      <c r="CQ28" s="7"/>
      <c r="CR28" s="7"/>
      <c r="CS28" s="7"/>
      <c r="CT28" s="7"/>
      <c r="CU28" s="10"/>
      <c r="CV28" s="7"/>
      <c r="CW28" s="7"/>
      <c r="CX28" s="7"/>
      <c r="CY28" s="7"/>
      <c r="CZ28" s="10"/>
      <c r="DA28" s="7"/>
      <c r="DB28" s="7"/>
      <c r="DC28" s="7"/>
      <c r="DD28" s="7"/>
      <c r="DE28" s="10"/>
      <c r="DF28" s="7"/>
      <c r="DG28" s="7"/>
      <c r="DH28" s="7"/>
      <c r="DI28" s="7"/>
      <c r="DJ28" s="10"/>
      <c r="DK28" s="7"/>
      <c r="DL28" s="7"/>
      <c r="DM28" s="7"/>
      <c r="DN28" s="7"/>
      <c r="DO28" s="10"/>
      <c r="DP28" s="7"/>
      <c r="DQ28" s="7"/>
      <c r="DR28" s="7"/>
      <c r="DS28" s="7"/>
      <c r="DT28" s="10"/>
      <c r="DU28" s="7"/>
      <c r="DV28" s="7"/>
      <c r="DW28" s="7"/>
      <c r="DX28" s="7"/>
      <c r="DY28" s="10"/>
      <c r="DZ28" s="7"/>
      <c r="EA28" s="7"/>
      <c r="EB28" s="7"/>
      <c r="EC28" s="14"/>
      <c r="ED28" s="4"/>
    </row>
    <row r="29" spans="1:134" x14ac:dyDescent="0.2">
      <c r="A29" s="1" t="str">
        <f>IF(ISNUMBER(Activities!A$29)=TRUE,Activities!A$29," ")</f>
        <v xml:space="preserve"> </v>
      </c>
      <c r="B29" s="1" t="str">
        <f>IF(ISNUMBER(Activities!I$29)=TRUE,Activities!I$29," ")</f>
        <v xml:space="preserve"> </v>
      </c>
      <c r="C29" s="1" t="str">
        <f>IF(OR(ISNUMBER(Activities!G$29)=TRUE,ISNUMBER(Activities!H$29)=TRUE),SUM(Activities!G$29:H$29)," ")</f>
        <v xml:space="preserve"> </v>
      </c>
      <c r="D29" s="10">
        <f>Activities!B29</f>
        <v>0</v>
      </c>
      <c r="E29" s="7"/>
      <c r="F29" s="7"/>
      <c r="G29" s="7"/>
      <c r="H29" s="7"/>
      <c r="I29" s="10"/>
      <c r="J29" s="7"/>
      <c r="K29" s="7"/>
      <c r="L29" s="7"/>
      <c r="M29" s="7"/>
      <c r="N29" s="10"/>
      <c r="O29" s="7"/>
      <c r="P29" s="7"/>
      <c r="Q29" s="7"/>
      <c r="R29" s="7"/>
      <c r="S29" s="10"/>
      <c r="T29" s="7"/>
      <c r="U29" s="7"/>
      <c r="V29" s="7"/>
      <c r="W29" s="7"/>
      <c r="X29" s="10"/>
      <c r="Y29" s="7"/>
      <c r="Z29" s="7"/>
      <c r="AA29" s="7"/>
      <c r="AB29" s="7"/>
      <c r="AC29" s="10"/>
      <c r="AD29" s="7"/>
      <c r="AE29" s="7"/>
      <c r="AF29" s="7"/>
      <c r="AG29" s="7"/>
      <c r="AH29" s="10"/>
      <c r="AI29" s="7"/>
      <c r="AJ29" s="7"/>
      <c r="AK29" s="7"/>
      <c r="AL29" s="7"/>
      <c r="AM29" s="10"/>
      <c r="AN29" s="7"/>
      <c r="AO29" s="7"/>
      <c r="AP29" s="7"/>
      <c r="AQ29" s="7"/>
      <c r="AR29" s="10"/>
      <c r="AS29" s="7"/>
      <c r="AT29" s="7"/>
      <c r="AU29" s="7"/>
      <c r="AV29" s="7"/>
      <c r="AW29" s="10"/>
      <c r="AX29" s="7"/>
      <c r="AY29" s="7"/>
      <c r="AZ29" s="7"/>
      <c r="BA29" s="7"/>
      <c r="BB29" s="10"/>
      <c r="BC29" s="7"/>
      <c r="BD29" s="7"/>
      <c r="BE29" s="7"/>
      <c r="BF29" s="7"/>
      <c r="BG29" s="10"/>
      <c r="BH29" s="7"/>
      <c r="BI29" s="7"/>
      <c r="BJ29" s="7"/>
      <c r="BK29" s="7"/>
      <c r="BL29" s="10"/>
      <c r="BM29" s="7"/>
      <c r="BN29" s="7"/>
      <c r="BO29" s="7"/>
      <c r="BP29" s="7"/>
      <c r="BQ29" s="10"/>
      <c r="BR29" s="7"/>
      <c r="BS29" s="7"/>
      <c r="BT29" s="7"/>
      <c r="BU29" s="7"/>
      <c r="BV29" s="10"/>
      <c r="BW29" s="7"/>
      <c r="BX29" s="7"/>
      <c r="BY29" s="7"/>
      <c r="BZ29" s="7"/>
      <c r="CA29" s="10"/>
      <c r="CB29" s="7"/>
      <c r="CC29" s="7"/>
      <c r="CD29" s="7"/>
      <c r="CE29" s="7"/>
      <c r="CF29" s="10"/>
      <c r="CG29" s="7"/>
      <c r="CH29" s="7"/>
      <c r="CI29" s="7"/>
      <c r="CJ29" s="7"/>
      <c r="CK29" s="10"/>
      <c r="CL29" s="7"/>
      <c r="CM29" s="7"/>
      <c r="CN29" s="7"/>
      <c r="CO29" s="7"/>
      <c r="CP29" s="10"/>
      <c r="CQ29" s="7"/>
      <c r="CR29" s="7"/>
      <c r="CS29" s="7"/>
      <c r="CT29" s="7"/>
      <c r="CU29" s="10"/>
      <c r="CV29" s="7"/>
      <c r="CW29" s="7"/>
      <c r="CX29" s="7"/>
      <c r="CY29" s="7"/>
      <c r="CZ29" s="10"/>
      <c r="DA29" s="7"/>
      <c r="DB29" s="7"/>
      <c r="DC29" s="7"/>
      <c r="DD29" s="7"/>
      <c r="DE29" s="10"/>
      <c r="DF29" s="7"/>
      <c r="DG29" s="7"/>
      <c r="DH29" s="7"/>
      <c r="DI29" s="7"/>
      <c r="DJ29" s="10"/>
      <c r="DK29" s="7"/>
      <c r="DL29" s="7"/>
      <c r="DM29" s="7"/>
      <c r="DN29" s="7"/>
      <c r="DO29" s="10"/>
      <c r="DP29" s="7"/>
      <c r="DQ29" s="7"/>
      <c r="DR29" s="7"/>
      <c r="DS29" s="7"/>
      <c r="DT29" s="10"/>
      <c r="DU29" s="7"/>
      <c r="DV29" s="7"/>
      <c r="DW29" s="7"/>
      <c r="DX29" s="7"/>
      <c r="DY29" s="10"/>
      <c r="DZ29" s="7"/>
      <c r="EA29" s="7"/>
      <c r="EB29" s="7"/>
      <c r="EC29" s="14"/>
      <c r="ED29" s="4"/>
    </row>
    <row r="30" spans="1:134" x14ac:dyDescent="0.2">
      <c r="A30" s="1" t="str">
        <f>IF(ISNUMBER(Activities!A$30)=TRUE,Activities!A$30," ")</f>
        <v xml:space="preserve"> </v>
      </c>
      <c r="B30" s="1" t="str">
        <f>IF(ISNUMBER(Activities!I$30)=TRUE,Activities!I$30," ")</f>
        <v xml:space="preserve"> </v>
      </c>
      <c r="C30" s="1" t="str">
        <f>IF(OR(ISNUMBER(Activities!G$30)=TRUE,ISNUMBER(Activities!H$30)=TRUE),SUM(Activities!G$30:H$30)," ")</f>
        <v xml:space="preserve"> </v>
      </c>
      <c r="D30" s="10">
        <f>Activities!B30</f>
        <v>0</v>
      </c>
      <c r="E30" s="7"/>
      <c r="F30" s="7"/>
      <c r="G30" s="7"/>
      <c r="H30" s="7"/>
      <c r="I30" s="10"/>
      <c r="J30" s="7"/>
      <c r="K30" s="7"/>
      <c r="L30" s="7"/>
      <c r="M30" s="7"/>
      <c r="N30" s="10"/>
      <c r="O30" s="7"/>
      <c r="P30" s="7"/>
      <c r="Q30" s="7"/>
      <c r="R30" s="7"/>
      <c r="S30" s="10"/>
      <c r="T30" s="7"/>
      <c r="U30" s="7"/>
      <c r="V30" s="7"/>
      <c r="W30" s="7"/>
      <c r="X30" s="10"/>
      <c r="Y30" s="7"/>
      <c r="Z30" s="7"/>
      <c r="AA30" s="7"/>
      <c r="AB30" s="7"/>
      <c r="AC30" s="10"/>
      <c r="AD30" s="7"/>
      <c r="AE30" s="7"/>
      <c r="AF30" s="7"/>
      <c r="AG30" s="7"/>
      <c r="AH30" s="10"/>
      <c r="AI30" s="7"/>
      <c r="AJ30" s="7"/>
      <c r="AK30" s="7"/>
      <c r="AL30" s="7"/>
      <c r="AM30" s="10"/>
      <c r="AN30" s="7"/>
      <c r="AO30" s="7"/>
      <c r="AP30" s="7"/>
      <c r="AQ30" s="7"/>
      <c r="AR30" s="10"/>
      <c r="AS30" s="7"/>
      <c r="AT30" s="7"/>
      <c r="AU30" s="7"/>
      <c r="AV30" s="7"/>
      <c r="AW30" s="10"/>
      <c r="AX30" s="7"/>
      <c r="AY30" s="7"/>
      <c r="AZ30" s="7"/>
      <c r="BA30" s="7"/>
      <c r="BB30" s="10"/>
      <c r="BC30" s="7"/>
      <c r="BD30" s="7"/>
      <c r="BE30" s="7"/>
      <c r="BF30" s="7"/>
      <c r="BG30" s="10"/>
      <c r="BH30" s="7"/>
      <c r="BI30" s="7"/>
      <c r="BJ30" s="7"/>
      <c r="BK30" s="7"/>
      <c r="BL30" s="10"/>
      <c r="BM30" s="7"/>
      <c r="BN30" s="7"/>
      <c r="BO30" s="7"/>
      <c r="BP30" s="7"/>
      <c r="BQ30" s="10"/>
      <c r="BR30" s="7"/>
      <c r="BS30" s="7"/>
      <c r="BT30" s="7"/>
      <c r="BU30" s="7"/>
      <c r="BV30" s="10"/>
      <c r="BW30" s="7"/>
      <c r="BX30" s="7"/>
      <c r="BY30" s="7"/>
      <c r="BZ30" s="7"/>
      <c r="CA30" s="10"/>
      <c r="CB30" s="7"/>
      <c r="CC30" s="7"/>
      <c r="CD30" s="7"/>
      <c r="CE30" s="7"/>
      <c r="CF30" s="10"/>
      <c r="CG30" s="7"/>
      <c r="CH30" s="7"/>
      <c r="CI30" s="7"/>
      <c r="CJ30" s="7"/>
      <c r="CK30" s="10"/>
      <c r="CL30" s="7"/>
      <c r="CM30" s="7"/>
      <c r="CN30" s="7"/>
      <c r="CO30" s="7"/>
      <c r="CP30" s="10"/>
      <c r="CQ30" s="7"/>
      <c r="CR30" s="7"/>
      <c r="CS30" s="7"/>
      <c r="CT30" s="7"/>
      <c r="CU30" s="10"/>
      <c r="CV30" s="7"/>
      <c r="CW30" s="7"/>
      <c r="CX30" s="7"/>
      <c r="CY30" s="7"/>
      <c r="CZ30" s="10"/>
      <c r="DA30" s="7"/>
      <c r="DB30" s="7"/>
      <c r="DC30" s="7"/>
      <c r="DD30" s="7"/>
      <c r="DE30" s="10"/>
      <c r="DF30" s="7"/>
      <c r="DG30" s="7"/>
      <c r="DH30" s="7"/>
      <c r="DI30" s="7"/>
      <c r="DJ30" s="10"/>
      <c r="DK30" s="7"/>
      <c r="DL30" s="7"/>
      <c r="DM30" s="7"/>
      <c r="DN30" s="7"/>
      <c r="DO30" s="10"/>
      <c r="DP30" s="7"/>
      <c r="DQ30" s="7"/>
      <c r="DR30" s="7"/>
      <c r="DS30" s="7"/>
      <c r="DT30" s="10"/>
      <c r="DU30" s="7"/>
      <c r="DV30" s="7"/>
      <c r="DW30" s="7"/>
      <c r="DX30" s="7"/>
      <c r="DY30" s="10"/>
      <c r="DZ30" s="7"/>
      <c r="EA30" s="7"/>
      <c r="EB30" s="7"/>
      <c r="EC30" s="14"/>
      <c r="ED30" s="4"/>
    </row>
    <row r="31" spans="1:134" x14ac:dyDescent="0.2">
      <c r="A31" s="1" t="str">
        <f>IF(ISNUMBER(Activities!A$31)=TRUE,Activities!A$31," ")</f>
        <v xml:space="preserve"> </v>
      </c>
      <c r="B31" s="1" t="str">
        <f>IF(ISNUMBER(Activities!I$31)=TRUE,Activities!I$31," ")</f>
        <v xml:space="preserve"> </v>
      </c>
      <c r="C31" s="1" t="str">
        <f>IF(OR(ISNUMBER(Activities!G$31)=TRUE,ISNUMBER(Activities!H$31)=TRUE),SUM(Activities!G$31:H$31)," ")</f>
        <v xml:space="preserve"> </v>
      </c>
      <c r="D31" s="10">
        <f>Activities!B31</f>
        <v>0</v>
      </c>
      <c r="E31" s="7"/>
      <c r="F31" s="7"/>
      <c r="G31" s="7"/>
      <c r="H31" s="7"/>
      <c r="I31" s="10"/>
      <c r="J31" s="7"/>
      <c r="K31" s="7"/>
      <c r="L31" s="7"/>
      <c r="M31" s="7"/>
      <c r="N31" s="10"/>
      <c r="O31" s="7"/>
      <c r="P31" s="7"/>
      <c r="Q31" s="7"/>
      <c r="R31" s="7"/>
      <c r="S31" s="10"/>
      <c r="T31" s="7"/>
      <c r="U31" s="7"/>
      <c r="V31" s="7"/>
      <c r="W31" s="7"/>
      <c r="X31" s="10"/>
      <c r="Y31" s="7"/>
      <c r="Z31" s="7"/>
      <c r="AA31" s="7"/>
      <c r="AB31" s="7"/>
      <c r="AC31" s="10"/>
      <c r="AD31" s="7"/>
      <c r="AE31" s="7"/>
      <c r="AF31" s="7"/>
      <c r="AG31" s="7"/>
      <c r="AH31" s="10"/>
      <c r="AI31" s="7"/>
      <c r="AJ31" s="7"/>
      <c r="AK31" s="7"/>
      <c r="AL31" s="7"/>
      <c r="AM31" s="10"/>
      <c r="AN31" s="7"/>
      <c r="AO31" s="7"/>
      <c r="AP31" s="7"/>
      <c r="AQ31" s="7"/>
      <c r="AR31" s="10"/>
      <c r="AS31" s="7"/>
      <c r="AT31" s="7"/>
      <c r="AU31" s="7"/>
      <c r="AV31" s="7"/>
      <c r="AW31" s="10"/>
      <c r="AX31" s="7"/>
      <c r="AY31" s="7"/>
      <c r="AZ31" s="7"/>
      <c r="BA31" s="7"/>
      <c r="BB31" s="10"/>
      <c r="BC31" s="7"/>
      <c r="BD31" s="7"/>
      <c r="BE31" s="7"/>
      <c r="BF31" s="7"/>
      <c r="BG31" s="10"/>
      <c r="BH31" s="7"/>
      <c r="BI31" s="7"/>
      <c r="BJ31" s="7"/>
      <c r="BK31" s="7"/>
      <c r="BL31" s="10"/>
      <c r="BM31" s="7"/>
      <c r="BN31" s="7"/>
      <c r="BO31" s="7"/>
      <c r="BP31" s="7"/>
      <c r="BQ31" s="10"/>
      <c r="BR31" s="7"/>
      <c r="BS31" s="7"/>
      <c r="BT31" s="7"/>
      <c r="BU31" s="7"/>
      <c r="BV31" s="10"/>
      <c r="BW31" s="7"/>
      <c r="BX31" s="7"/>
      <c r="BY31" s="7"/>
      <c r="BZ31" s="7"/>
      <c r="CA31" s="10"/>
      <c r="CB31" s="7"/>
      <c r="CC31" s="7"/>
      <c r="CD31" s="7"/>
      <c r="CE31" s="7"/>
      <c r="CF31" s="10"/>
      <c r="CG31" s="7"/>
      <c r="CH31" s="7"/>
      <c r="CI31" s="7"/>
      <c r="CJ31" s="7"/>
      <c r="CK31" s="10"/>
      <c r="CL31" s="7"/>
      <c r="CM31" s="7"/>
      <c r="CN31" s="7"/>
      <c r="CO31" s="7"/>
      <c r="CP31" s="10"/>
      <c r="CQ31" s="7"/>
      <c r="CR31" s="7"/>
      <c r="CS31" s="7"/>
      <c r="CT31" s="7"/>
      <c r="CU31" s="10"/>
      <c r="CV31" s="7"/>
      <c r="CW31" s="7"/>
      <c r="CX31" s="7"/>
      <c r="CY31" s="7"/>
      <c r="CZ31" s="10"/>
      <c r="DA31" s="7"/>
      <c r="DB31" s="7"/>
      <c r="DC31" s="7"/>
      <c r="DD31" s="7"/>
      <c r="DE31" s="10"/>
      <c r="DF31" s="7"/>
      <c r="DG31" s="7"/>
      <c r="DH31" s="7"/>
      <c r="DI31" s="7"/>
      <c r="DJ31" s="10"/>
      <c r="DK31" s="7"/>
      <c r="DL31" s="7"/>
      <c r="DM31" s="7"/>
      <c r="DN31" s="7"/>
      <c r="DO31" s="10"/>
      <c r="DP31" s="7"/>
      <c r="DQ31" s="7"/>
      <c r="DR31" s="7"/>
      <c r="DS31" s="7"/>
      <c r="DT31" s="10"/>
      <c r="DU31" s="7"/>
      <c r="DV31" s="7"/>
      <c r="DW31" s="7"/>
      <c r="DX31" s="7"/>
      <c r="DY31" s="10"/>
      <c r="DZ31" s="7"/>
      <c r="EA31" s="7"/>
      <c r="EB31" s="7"/>
      <c r="EC31" s="14"/>
      <c r="ED31" s="4"/>
    </row>
    <row r="32" spans="1:134" x14ac:dyDescent="0.2">
      <c r="A32" s="1" t="str">
        <f>IF(ISNUMBER(Activities!A$32)=TRUE,Activities!A$32," ")</f>
        <v xml:space="preserve"> </v>
      </c>
      <c r="B32" s="1" t="str">
        <f>IF(ISNUMBER(Activities!I$32)=TRUE,Activities!I$32," ")</f>
        <v xml:space="preserve"> </v>
      </c>
      <c r="C32" s="11" t="str">
        <f>IF(OR(ISNUMBER(Activities!G$32)=TRUE,ISNUMBER(Activities!H$32)=TRUE),SUM(Activities!G$32:H$32)," ")</f>
        <v xml:space="preserve"> </v>
      </c>
      <c r="D32" s="10">
        <f>Activities!B32</f>
        <v>0</v>
      </c>
      <c r="E32" s="7"/>
      <c r="F32" s="7"/>
      <c r="G32" s="7"/>
      <c r="H32" s="7"/>
      <c r="I32" s="10"/>
      <c r="J32" s="7"/>
      <c r="K32" s="7"/>
      <c r="L32" s="7"/>
      <c r="M32" s="7"/>
      <c r="N32" s="10"/>
      <c r="O32" s="7"/>
      <c r="P32" s="7"/>
      <c r="Q32" s="7"/>
      <c r="R32" s="7"/>
      <c r="S32" s="10"/>
      <c r="T32" s="7"/>
      <c r="U32" s="7"/>
      <c r="V32" s="7"/>
      <c r="W32" s="7"/>
      <c r="X32" s="10"/>
      <c r="Y32" s="7"/>
      <c r="Z32" s="7"/>
      <c r="AA32" s="7"/>
      <c r="AB32" s="7"/>
      <c r="AC32" s="10"/>
      <c r="AD32" s="7"/>
      <c r="AE32" s="7"/>
      <c r="AF32" s="7"/>
      <c r="AG32" s="7"/>
      <c r="AH32" s="10"/>
      <c r="AI32" s="7"/>
      <c r="AJ32" s="7"/>
      <c r="AK32" s="7"/>
      <c r="AL32" s="7"/>
      <c r="AM32" s="10"/>
      <c r="AN32" s="7"/>
      <c r="AO32" s="7"/>
      <c r="AP32" s="7"/>
      <c r="AQ32" s="7"/>
      <c r="AR32" s="10"/>
      <c r="AS32" s="7"/>
      <c r="AT32" s="7"/>
      <c r="AU32" s="7"/>
      <c r="AV32" s="7"/>
      <c r="AW32" s="10"/>
      <c r="AX32" s="7"/>
      <c r="AY32" s="7"/>
      <c r="AZ32" s="7"/>
      <c r="BA32" s="7"/>
      <c r="BB32" s="10"/>
      <c r="BC32" s="7"/>
      <c r="BD32" s="7"/>
      <c r="BE32" s="7"/>
      <c r="BF32" s="7"/>
      <c r="BG32" s="10"/>
      <c r="BH32" s="7"/>
      <c r="BI32" s="7"/>
      <c r="BJ32" s="7"/>
      <c r="BK32" s="7"/>
      <c r="BL32" s="10"/>
      <c r="BM32" s="7"/>
      <c r="BN32" s="7"/>
      <c r="BO32" s="7"/>
      <c r="BP32" s="7"/>
      <c r="BQ32" s="10"/>
      <c r="BR32" s="7"/>
      <c r="BS32" s="7"/>
      <c r="BT32" s="7"/>
      <c r="BU32" s="7"/>
      <c r="BV32" s="10"/>
      <c r="BW32" s="7"/>
      <c r="BX32" s="7"/>
      <c r="BY32" s="7"/>
      <c r="BZ32" s="7"/>
      <c r="CA32" s="10"/>
      <c r="CB32" s="7"/>
      <c r="CC32" s="7"/>
      <c r="CD32" s="7"/>
      <c r="CE32" s="7"/>
      <c r="CF32" s="10"/>
      <c r="CG32" s="7"/>
      <c r="CH32" s="7"/>
      <c r="CI32" s="7"/>
      <c r="CJ32" s="7"/>
      <c r="CK32" s="10"/>
      <c r="CL32" s="7"/>
      <c r="CM32" s="7"/>
      <c r="CN32" s="7"/>
      <c r="CO32" s="7"/>
      <c r="CP32" s="10"/>
      <c r="CQ32" s="7"/>
      <c r="CR32" s="7"/>
      <c r="CS32" s="7"/>
      <c r="CT32" s="7"/>
      <c r="CU32" s="10"/>
      <c r="CV32" s="7"/>
      <c r="CW32" s="7"/>
      <c r="CX32" s="7"/>
      <c r="CY32" s="7"/>
      <c r="CZ32" s="10"/>
      <c r="DA32" s="7"/>
      <c r="DB32" s="7"/>
      <c r="DC32" s="7"/>
      <c r="DD32" s="7"/>
      <c r="DE32" s="10"/>
      <c r="DF32" s="7"/>
      <c r="DG32" s="7"/>
      <c r="DH32" s="7"/>
      <c r="DI32" s="7"/>
      <c r="DJ32" s="10"/>
      <c r="DK32" s="7"/>
      <c r="DL32" s="7"/>
      <c r="DM32" s="7"/>
      <c r="DN32" s="7"/>
      <c r="DO32" s="10"/>
      <c r="DP32" s="7"/>
      <c r="DQ32" s="7"/>
      <c r="DR32" s="7"/>
      <c r="DS32" s="7"/>
      <c r="DT32" s="10"/>
      <c r="DU32" s="7"/>
      <c r="DV32" s="7"/>
      <c r="DW32" s="7"/>
      <c r="DX32" s="7"/>
      <c r="DY32" s="10"/>
      <c r="DZ32" s="7"/>
      <c r="EA32" s="7"/>
      <c r="EB32" s="7"/>
      <c r="EC32" s="14"/>
      <c r="ED32" s="4"/>
    </row>
    <row r="33" spans="1:134" x14ac:dyDescent="0.2">
      <c r="A33" s="1" t="str">
        <f>IF(ISNUMBER(Activities!A$33)=TRUE,Activities!A$33," ")</f>
        <v xml:space="preserve"> </v>
      </c>
      <c r="B33" s="1" t="str">
        <f>IF(ISNUMBER(Activities!I$33)=TRUE,Activities!I$33," ")</f>
        <v xml:space="preserve"> </v>
      </c>
      <c r="C33" s="1" t="str">
        <f>IF(OR(ISNUMBER(Activities!G$33)=TRUE,ISNUMBER(Activities!H$33)=TRUE),SUM(Activities!G$33:H$33)," ")</f>
        <v xml:space="preserve"> </v>
      </c>
      <c r="D33" s="10">
        <f>Activities!B33</f>
        <v>0</v>
      </c>
      <c r="E33" s="7"/>
      <c r="F33" s="7"/>
      <c r="G33" s="7"/>
      <c r="H33" s="7"/>
      <c r="I33" s="10"/>
      <c r="J33" s="7"/>
      <c r="K33" s="7"/>
      <c r="L33" s="7"/>
      <c r="M33" s="7"/>
      <c r="N33" s="10"/>
      <c r="O33" s="7"/>
      <c r="P33" s="7"/>
      <c r="Q33" s="7"/>
      <c r="R33" s="7"/>
      <c r="S33" s="10"/>
      <c r="T33" s="7"/>
      <c r="U33" s="7"/>
      <c r="V33" s="7"/>
      <c r="W33" s="7"/>
      <c r="X33" s="10"/>
      <c r="Y33" s="7"/>
      <c r="Z33" s="7"/>
      <c r="AA33" s="7"/>
      <c r="AB33" s="7"/>
      <c r="AC33" s="10"/>
      <c r="AD33" s="7"/>
      <c r="AE33" s="7"/>
      <c r="AF33" s="7"/>
      <c r="AG33" s="7"/>
      <c r="AH33" s="10"/>
      <c r="AI33" s="7"/>
      <c r="AJ33" s="7"/>
      <c r="AK33" s="7"/>
      <c r="AL33" s="7"/>
      <c r="AM33" s="10"/>
      <c r="AN33" s="7"/>
      <c r="AO33" s="7"/>
      <c r="AP33" s="7"/>
      <c r="AQ33" s="7"/>
      <c r="AR33" s="10"/>
      <c r="AS33" s="7"/>
      <c r="AT33" s="7"/>
      <c r="AU33" s="7"/>
      <c r="AV33" s="7"/>
      <c r="AW33" s="10"/>
      <c r="AX33" s="7"/>
      <c r="AY33" s="7"/>
      <c r="AZ33" s="7"/>
      <c r="BA33" s="7"/>
      <c r="BB33" s="10"/>
      <c r="BC33" s="7"/>
      <c r="BD33" s="7"/>
      <c r="BE33" s="7"/>
      <c r="BF33" s="7"/>
      <c r="BG33" s="10"/>
      <c r="BH33" s="7"/>
      <c r="BI33" s="7"/>
      <c r="BJ33" s="7"/>
      <c r="BK33" s="7"/>
      <c r="BL33" s="10"/>
      <c r="BM33" s="7"/>
      <c r="BN33" s="7"/>
      <c r="BO33" s="7"/>
      <c r="BP33" s="7"/>
      <c r="BQ33" s="10"/>
      <c r="BR33" s="7"/>
      <c r="BS33" s="7"/>
      <c r="BT33" s="7"/>
      <c r="BU33" s="7"/>
      <c r="BV33" s="10"/>
      <c r="BW33" s="7"/>
      <c r="BX33" s="7"/>
      <c r="BY33" s="7"/>
      <c r="BZ33" s="7"/>
      <c r="CA33" s="10"/>
      <c r="CB33" s="7"/>
      <c r="CC33" s="7"/>
      <c r="CD33" s="7"/>
      <c r="CE33" s="7"/>
      <c r="CF33" s="10"/>
      <c r="CG33" s="7"/>
      <c r="CH33" s="7"/>
      <c r="CI33" s="7"/>
      <c r="CJ33" s="7"/>
      <c r="CK33" s="10"/>
      <c r="CL33" s="7"/>
      <c r="CM33" s="7"/>
      <c r="CN33" s="7"/>
      <c r="CO33" s="7"/>
      <c r="CP33" s="10"/>
      <c r="CQ33" s="7"/>
      <c r="CR33" s="7"/>
      <c r="CS33" s="7"/>
      <c r="CT33" s="7"/>
      <c r="CU33" s="10"/>
      <c r="CV33" s="7"/>
      <c r="CW33" s="7"/>
      <c r="CX33" s="7"/>
      <c r="CY33" s="7"/>
      <c r="CZ33" s="10"/>
      <c r="DA33" s="7"/>
      <c r="DB33" s="7"/>
      <c r="DC33" s="7"/>
      <c r="DD33" s="7"/>
      <c r="DE33" s="10"/>
      <c r="DF33" s="7"/>
      <c r="DG33" s="7"/>
      <c r="DH33" s="7"/>
      <c r="DI33" s="7"/>
      <c r="DJ33" s="10"/>
      <c r="DK33" s="7"/>
      <c r="DL33" s="7"/>
      <c r="DM33" s="7"/>
      <c r="DN33" s="7"/>
      <c r="DO33" s="10"/>
      <c r="DP33" s="7"/>
      <c r="DQ33" s="7"/>
      <c r="DR33" s="7"/>
      <c r="DS33" s="7"/>
      <c r="DT33" s="10"/>
      <c r="DU33" s="7"/>
      <c r="DV33" s="7"/>
      <c r="DW33" s="7"/>
      <c r="DX33" s="7"/>
      <c r="DY33" s="10"/>
      <c r="DZ33" s="7"/>
      <c r="EA33" s="7"/>
      <c r="EB33" s="7"/>
      <c r="EC33" s="14"/>
      <c r="ED33" s="4"/>
    </row>
    <row r="34" spans="1:134" x14ac:dyDescent="0.2">
      <c r="A34" s="1" t="str">
        <f>IF(ISNUMBER(Activities!A$34)=TRUE,Activities!A$34," ")</f>
        <v xml:space="preserve"> </v>
      </c>
      <c r="B34" s="1" t="str">
        <f>IF(ISNUMBER(Activities!I$34)=TRUE,Activities!I$34," ")</f>
        <v xml:space="preserve"> </v>
      </c>
      <c r="C34" s="1" t="str">
        <f>IF(OR(ISNUMBER(Activities!G$34)=TRUE,ISNUMBER(Activities!H$34)=TRUE),SUM(Activities!G$34:H$34)," ")</f>
        <v xml:space="preserve"> </v>
      </c>
      <c r="D34" s="10">
        <f>Activities!B34</f>
        <v>0</v>
      </c>
      <c r="E34" s="3"/>
      <c r="F34" s="3"/>
      <c r="G34" s="3"/>
      <c r="H34" s="3"/>
      <c r="I34" s="12"/>
      <c r="J34" s="3"/>
      <c r="K34" s="3"/>
      <c r="L34" s="3"/>
      <c r="M34" s="3"/>
      <c r="N34" s="12"/>
      <c r="O34" s="3"/>
      <c r="P34" s="3"/>
      <c r="Q34" s="3"/>
      <c r="R34" s="3"/>
      <c r="S34" s="12"/>
      <c r="T34" s="3"/>
      <c r="U34" s="3"/>
      <c r="V34" s="3"/>
      <c r="W34" s="3"/>
      <c r="X34" s="12"/>
      <c r="Y34" s="3"/>
      <c r="Z34" s="3"/>
      <c r="AA34" s="3"/>
      <c r="AB34" s="3"/>
      <c r="AC34" s="12"/>
      <c r="AD34" s="3"/>
      <c r="AE34" s="3"/>
      <c r="AF34" s="3"/>
      <c r="AG34" s="3"/>
      <c r="AH34" s="12"/>
      <c r="AI34" s="3"/>
      <c r="AJ34" s="3"/>
      <c r="AK34" s="3"/>
      <c r="AL34" s="3"/>
      <c r="AM34" s="12"/>
      <c r="AN34" s="3"/>
      <c r="AO34" s="3"/>
      <c r="AP34" s="3"/>
      <c r="AQ34" s="3"/>
      <c r="AR34" s="12"/>
      <c r="AS34" s="3"/>
      <c r="AT34" s="3"/>
      <c r="AU34" s="3"/>
      <c r="AV34" s="3"/>
      <c r="AW34" s="12"/>
      <c r="AX34" s="3"/>
      <c r="AY34" s="3"/>
      <c r="AZ34" s="3"/>
      <c r="BA34" s="3"/>
      <c r="BB34" s="12"/>
      <c r="BC34" s="3"/>
      <c r="BD34" s="3"/>
      <c r="BE34" s="3"/>
      <c r="BF34" s="3"/>
      <c r="BG34" s="12"/>
      <c r="BH34" s="3"/>
      <c r="BI34" s="3"/>
      <c r="BJ34" s="3"/>
      <c r="BK34" s="3"/>
      <c r="BL34" s="12"/>
      <c r="BM34" s="3"/>
      <c r="BN34" s="3"/>
      <c r="BO34" s="3"/>
      <c r="BP34" s="3"/>
      <c r="BQ34" s="12"/>
      <c r="BR34" s="3"/>
      <c r="BS34" s="3"/>
      <c r="BT34" s="3"/>
      <c r="BU34" s="3"/>
      <c r="BV34" s="12"/>
      <c r="BW34" s="3"/>
      <c r="BX34" s="3"/>
      <c r="BY34" s="3"/>
      <c r="BZ34" s="3"/>
      <c r="CA34" s="12"/>
      <c r="CB34" s="3"/>
      <c r="CC34" s="3"/>
      <c r="CD34" s="3"/>
      <c r="CE34" s="3"/>
      <c r="CF34" s="12"/>
      <c r="CG34" s="3"/>
      <c r="CH34" s="3"/>
      <c r="CI34" s="3"/>
      <c r="CJ34" s="3"/>
      <c r="CK34" s="12"/>
      <c r="CL34" s="3"/>
      <c r="CM34" s="3"/>
      <c r="CN34" s="3"/>
      <c r="CO34" s="3"/>
      <c r="CP34" s="12"/>
      <c r="CQ34" s="3"/>
      <c r="CR34" s="3"/>
      <c r="CS34" s="3"/>
      <c r="CT34" s="3"/>
      <c r="CU34" s="12"/>
      <c r="CV34" s="3"/>
      <c r="CW34" s="3"/>
      <c r="CX34" s="3"/>
      <c r="CY34" s="3"/>
      <c r="CZ34" s="12"/>
      <c r="DA34" s="3"/>
      <c r="DB34" s="3"/>
      <c r="DC34" s="3"/>
      <c r="DD34" s="3"/>
      <c r="DE34" s="12"/>
      <c r="DF34" s="3"/>
      <c r="DG34" s="3"/>
      <c r="DH34" s="3"/>
      <c r="DI34" s="3"/>
      <c r="DJ34" s="12"/>
      <c r="DK34" s="3"/>
      <c r="DL34" s="3"/>
      <c r="DM34" s="3"/>
      <c r="DN34" s="3"/>
      <c r="DO34" s="12"/>
      <c r="DP34" s="3"/>
      <c r="DQ34" s="3"/>
      <c r="DR34" s="3"/>
      <c r="DS34" s="3"/>
      <c r="DT34" s="12"/>
      <c r="DU34" s="3"/>
      <c r="DV34" s="3"/>
      <c r="DW34" s="3"/>
      <c r="DX34" s="3"/>
      <c r="DY34" s="12"/>
      <c r="DZ34" s="3"/>
      <c r="EA34" s="3"/>
      <c r="EB34" s="3"/>
      <c r="EC34" s="15"/>
      <c r="ED34" s="4"/>
    </row>
    <row r="35" spans="1:134" x14ac:dyDescent="0.2">
      <c r="A35" s="1" t="str">
        <f>IF(ISNUMBER(Activities!A$35)=TRUE,Activities!A$35," ")</f>
        <v xml:space="preserve"> </v>
      </c>
      <c r="B35" s="1" t="str">
        <f>IF(ISNUMBER(Activities!I$35)=TRUE,Activities!I$35," ")</f>
        <v xml:space="preserve"> </v>
      </c>
      <c r="C35" s="1" t="str">
        <f>IF(OR(ISNUMBER(Activities!G$35)=TRUE,ISNUMBER(Activities!H$35)=TRUE),SUM(Activities!G$35:H$35)," ")</f>
        <v xml:space="preserve"> </v>
      </c>
      <c r="D35" s="10">
        <f>Activities!B35</f>
        <v>0</v>
      </c>
      <c r="E35" s="3"/>
      <c r="F35" s="3"/>
      <c r="G35" s="3"/>
      <c r="H35" s="3"/>
      <c r="I35" s="12"/>
      <c r="J35" s="3"/>
      <c r="K35" s="3"/>
      <c r="L35" s="3"/>
      <c r="M35" s="3"/>
      <c r="N35" s="12"/>
      <c r="O35" s="3"/>
      <c r="P35" s="3"/>
      <c r="Q35" s="3"/>
      <c r="R35" s="3"/>
      <c r="S35" s="12"/>
      <c r="T35" s="3"/>
      <c r="U35" s="3"/>
      <c r="V35" s="3"/>
      <c r="W35" s="3"/>
      <c r="X35" s="12"/>
      <c r="Y35" s="3"/>
      <c r="Z35" s="3"/>
      <c r="AA35" s="3"/>
      <c r="AB35" s="3"/>
      <c r="AC35" s="12"/>
      <c r="AD35" s="3"/>
      <c r="AE35" s="3"/>
      <c r="AF35" s="3"/>
      <c r="AG35" s="3"/>
      <c r="AH35" s="12"/>
      <c r="AI35" s="3"/>
      <c r="AJ35" s="3"/>
      <c r="AK35" s="3"/>
      <c r="AL35" s="3"/>
      <c r="AM35" s="12"/>
      <c r="AN35" s="3"/>
      <c r="AO35" s="3"/>
      <c r="AP35" s="3"/>
      <c r="AQ35" s="3"/>
      <c r="AR35" s="12"/>
      <c r="AS35" s="3"/>
      <c r="AT35" s="3"/>
      <c r="AU35" s="3"/>
      <c r="AV35" s="3"/>
      <c r="AW35" s="12"/>
      <c r="AX35" s="3"/>
      <c r="AY35" s="3"/>
      <c r="AZ35" s="3"/>
      <c r="BA35" s="3"/>
      <c r="BB35" s="12"/>
      <c r="BC35" s="3"/>
      <c r="BD35" s="3"/>
      <c r="BE35" s="3"/>
      <c r="BF35" s="3"/>
      <c r="BG35" s="12"/>
      <c r="BH35" s="3"/>
      <c r="BI35" s="3"/>
      <c r="BJ35" s="3"/>
      <c r="BK35" s="3"/>
      <c r="BL35" s="12"/>
      <c r="BM35" s="3"/>
      <c r="BN35" s="3"/>
      <c r="BO35" s="3"/>
      <c r="BP35" s="3"/>
      <c r="BQ35" s="12"/>
      <c r="BR35" s="3"/>
      <c r="BS35" s="3"/>
      <c r="BT35" s="3"/>
      <c r="BU35" s="3"/>
      <c r="BV35" s="12"/>
      <c r="BW35" s="3"/>
      <c r="BX35" s="3"/>
      <c r="BY35" s="3"/>
      <c r="BZ35" s="3"/>
      <c r="CA35" s="12"/>
      <c r="CB35" s="3"/>
      <c r="CC35" s="3"/>
      <c r="CD35" s="3"/>
      <c r="CE35" s="3"/>
      <c r="CF35" s="12"/>
      <c r="CG35" s="3"/>
      <c r="CH35" s="3"/>
      <c r="CI35" s="3"/>
      <c r="CJ35" s="3"/>
      <c r="CK35" s="12"/>
      <c r="CL35" s="3"/>
      <c r="CM35" s="3"/>
      <c r="CN35" s="3"/>
      <c r="CO35" s="3"/>
      <c r="CP35" s="12"/>
      <c r="CQ35" s="3"/>
      <c r="CR35" s="3"/>
      <c r="CS35" s="3"/>
      <c r="CT35" s="3"/>
      <c r="CU35" s="12"/>
      <c r="CV35" s="3"/>
      <c r="CW35" s="3"/>
      <c r="CX35" s="3"/>
      <c r="CY35" s="3"/>
      <c r="CZ35" s="12"/>
      <c r="DA35" s="3"/>
      <c r="DB35" s="3"/>
      <c r="DC35" s="3"/>
      <c r="DD35" s="3"/>
      <c r="DE35" s="12"/>
      <c r="DF35" s="3"/>
      <c r="DG35" s="3"/>
      <c r="DH35" s="3"/>
      <c r="DI35" s="3"/>
      <c r="DJ35" s="12"/>
      <c r="DK35" s="3"/>
      <c r="DL35" s="3"/>
      <c r="DM35" s="3"/>
      <c r="DN35" s="3"/>
      <c r="DO35" s="12"/>
      <c r="DP35" s="3"/>
      <c r="DQ35" s="3"/>
      <c r="DR35" s="3"/>
      <c r="DS35" s="3"/>
      <c r="DT35" s="12"/>
      <c r="DU35" s="3"/>
      <c r="DV35" s="3"/>
      <c r="DW35" s="3"/>
      <c r="DX35" s="3"/>
      <c r="DY35" s="12"/>
      <c r="DZ35" s="3"/>
      <c r="EA35" s="3"/>
      <c r="EB35" s="3"/>
      <c r="EC35" s="15"/>
      <c r="ED35" s="4"/>
    </row>
    <row r="36" spans="1:134" x14ac:dyDescent="0.2"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</row>
    <row r="37" spans="1:134" x14ac:dyDescent="0.2"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</row>
    <row r="38" spans="1:134" x14ac:dyDescent="0.2">
      <c r="C38" s="59" t="s">
        <v>24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9" t="s">
        <v>23</v>
      </c>
      <c r="Y38" s="49"/>
      <c r="Z38" s="49"/>
      <c r="AA38" s="49"/>
      <c r="AB38" s="49"/>
      <c r="AC38" s="49"/>
      <c r="AD38" s="49"/>
      <c r="AE38" s="49"/>
      <c r="AF38" s="49"/>
      <c r="AG38" s="49"/>
      <c r="AH38" s="63">
        <f>PRODUCT(N38,1.1)</f>
        <v>1.1000000000000001</v>
      </c>
      <c r="AI38" s="63"/>
      <c r="AJ38" s="63"/>
      <c r="AK38" s="63"/>
      <c r="AL38" s="63"/>
      <c r="AM38" s="63"/>
      <c r="AN38" s="63"/>
      <c r="AO38" s="63"/>
      <c r="AP38" s="63"/>
      <c r="AQ38" s="65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</row>
    <row r="39" spans="1:134" x14ac:dyDescent="0.2"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66" t="s">
        <v>25</v>
      </c>
      <c r="Y39" s="67"/>
      <c r="Z39" s="67"/>
      <c r="AA39" s="67"/>
      <c r="AB39" s="67"/>
      <c r="AC39" s="67"/>
      <c r="AD39" s="67"/>
      <c r="AE39" s="67"/>
      <c r="AF39" s="67"/>
      <c r="AG39" s="67"/>
      <c r="AH39" s="63"/>
      <c r="AI39" s="63"/>
      <c r="AJ39" s="63"/>
      <c r="AK39" s="63"/>
      <c r="AL39" s="63"/>
      <c r="AM39" s="63"/>
      <c r="AN39" s="63"/>
      <c r="AO39" s="63"/>
      <c r="AP39" s="63"/>
      <c r="AQ39" s="65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</row>
    <row r="40" spans="1:134" x14ac:dyDescent="0.2"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</row>
    <row r="41" spans="1:134" x14ac:dyDescent="0.2"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</row>
    <row r="42" spans="1:134" x14ac:dyDescent="0.2"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</row>
    <row r="43" spans="1:134" x14ac:dyDescent="0.2"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68" t="s">
        <v>19</v>
      </c>
      <c r="DU43" s="68"/>
      <c r="DV43" s="68"/>
      <c r="DW43" s="68"/>
      <c r="DX43" s="68"/>
      <c r="DY43" s="68"/>
      <c r="DZ43" s="68"/>
      <c r="EA43" s="68"/>
      <c r="EB43" s="68"/>
      <c r="EC43" s="68"/>
      <c r="ED43" s="68"/>
    </row>
    <row r="44" spans="1:134" x14ac:dyDescent="0.2">
      <c r="A44" s="55" t="s">
        <v>1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</row>
    <row r="45" spans="1:134" x14ac:dyDescent="0.2">
      <c r="A45" s="55" t="str">
        <f>Activities!A$2</f>
        <v>Preliminary Estimate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</row>
    <row r="46" spans="1:134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</row>
    <row r="47" spans="1:134" x14ac:dyDescent="0.2">
      <c r="A47" t="s">
        <v>0</v>
      </c>
      <c r="D47" s="43" t="str">
        <f>IF(Activities!B$4="","",Activities!B$4)</f>
        <v/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 t="s">
        <v>99</v>
      </c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58" t="str">
        <f>IF(Activities!E$4="","",Activities!E$4)</f>
        <v/>
      </c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 t="s">
        <v>3</v>
      </c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56" t="str">
        <f>IF(Activities!H$4="","",Activities!H$4)</f>
        <v/>
      </c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</row>
    <row r="48" spans="1:134" x14ac:dyDescent="0.2">
      <c r="A48" t="s">
        <v>13</v>
      </c>
      <c r="D48" s="45" t="str">
        <f>IF(Activities!B$5="","",Activities!B$5)</f>
        <v/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 t="s">
        <v>14</v>
      </c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63" t="str">
        <f>IF(Activities!E$5="","",Activities!E$5)</f>
        <v/>
      </c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44" t="s">
        <v>98</v>
      </c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 t="s">
        <v>4</v>
      </c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64" t="str">
        <f>IF(Activities!H$5="","",Activities!H$5)</f>
        <v/>
      </c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</row>
    <row r="49" spans="1:134" x14ac:dyDescent="0.2">
      <c r="A49" t="s">
        <v>15</v>
      </c>
      <c r="D49" s="45" t="str">
        <f>IF(Activities!B$6="","",Activities!B$6)</f>
        <v/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</row>
    <row r="50" spans="1:134" x14ac:dyDescent="0.2"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</row>
    <row r="51" spans="1:134" ht="12.75" customHeight="1" x14ac:dyDescent="0.2">
      <c r="A51" s="51" t="s">
        <v>26</v>
      </c>
      <c r="B51" s="51" t="s">
        <v>27</v>
      </c>
      <c r="C51" s="51" t="s">
        <v>28</v>
      </c>
      <c r="D51" s="62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</row>
    <row r="52" spans="1:134" x14ac:dyDescent="0.2">
      <c r="A52" s="52"/>
      <c r="B52" s="52"/>
      <c r="C52" s="52"/>
      <c r="D52" s="4"/>
      <c r="E52" s="3"/>
      <c r="F52" s="3"/>
      <c r="G52" s="5"/>
      <c r="H52" s="5"/>
      <c r="I52" s="5"/>
      <c r="J52" s="5"/>
      <c r="K52" s="61">
        <v>140</v>
      </c>
      <c r="L52" s="61"/>
      <c r="M52" s="61"/>
      <c r="N52" s="61"/>
      <c r="O52" s="61"/>
      <c r="Q52" s="5"/>
      <c r="R52" s="5"/>
      <c r="S52" s="5"/>
      <c r="T52" s="5"/>
      <c r="U52" s="61">
        <v>150</v>
      </c>
      <c r="V52" s="61"/>
      <c r="W52" s="61"/>
      <c r="X52" s="61"/>
      <c r="Y52" s="61"/>
      <c r="AE52" s="61">
        <v>160</v>
      </c>
      <c r="AF52" s="61"/>
      <c r="AG52" s="61"/>
      <c r="AH52" s="61"/>
      <c r="AI52" s="61"/>
      <c r="AO52" s="61">
        <v>170</v>
      </c>
      <c r="AP52" s="61"/>
      <c r="AQ52" s="61"/>
      <c r="AR52" s="61"/>
      <c r="AS52" s="61"/>
      <c r="AY52" s="61">
        <v>180</v>
      </c>
      <c r="AZ52" s="61"/>
      <c r="BA52" s="61"/>
      <c r="BB52" s="61"/>
      <c r="BC52" s="61"/>
      <c r="BI52" s="61">
        <v>190</v>
      </c>
      <c r="BJ52" s="61"/>
      <c r="BK52" s="61"/>
      <c r="BL52" s="61"/>
      <c r="BM52" s="61"/>
      <c r="BS52" s="61">
        <v>200</v>
      </c>
      <c r="BT52" s="61"/>
      <c r="BU52" s="61"/>
      <c r="BV52" s="61"/>
      <c r="BW52" s="61"/>
      <c r="CC52" s="61">
        <v>210</v>
      </c>
      <c r="CD52" s="61"/>
      <c r="CE52" s="61"/>
      <c r="CF52" s="61"/>
      <c r="CG52" s="61"/>
      <c r="CM52" s="61">
        <v>220</v>
      </c>
      <c r="CN52" s="61"/>
      <c r="CO52" s="61"/>
      <c r="CP52" s="61"/>
      <c r="CQ52" s="61"/>
      <c r="CW52" s="61">
        <v>230</v>
      </c>
      <c r="CX52" s="43"/>
      <c r="CY52" s="43"/>
      <c r="CZ52" s="43"/>
      <c r="DA52" s="43"/>
      <c r="DG52" s="61">
        <v>240</v>
      </c>
      <c r="DH52" s="43"/>
      <c r="DI52" s="43"/>
      <c r="DJ52" s="43"/>
      <c r="DK52" s="43"/>
      <c r="DQ52" s="61">
        <v>250</v>
      </c>
      <c r="DR52" s="43"/>
      <c r="DS52" s="43"/>
      <c r="DT52" s="43"/>
      <c r="DU52" s="43"/>
      <c r="DZ52" s="68">
        <v>260</v>
      </c>
      <c r="EA52" s="68"/>
      <c r="EB52" s="68"/>
      <c r="EC52" s="68"/>
      <c r="ED52" s="68"/>
    </row>
    <row r="53" spans="1:134" x14ac:dyDescent="0.2">
      <c r="A53" s="1">
        <f>IF(ISNUMBER(Activities!A$10)=TRUE,Activities!A$10," ")</f>
        <v>1</v>
      </c>
      <c r="B53" s="1" t="str">
        <f>IF(ISNUMBER(Activities!I$10)=TRUE,Activities!I$10," ")</f>
        <v xml:space="preserve"> </v>
      </c>
      <c r="C53" s="1" t="str">
        <f>IF(OR(ISNUMBER(Activities!G$10)=TRUE,ISNUMBER(Activities!H$10)=TRUE),SUM(Activities!G$10:H$10)," ")</f>
        <v xml:space="preserve"> </v>
      </c>
      <c r="D53" s="10"/>
      <c r="E53" s="7"/>
      <c r="F53" s="7"/>
      <c r="G53" s="7"/>
      <c r="H53" s="7"/>
      <c r="I53" s="10"/>
      <c r="J53" s="7"/>
      <c r="K53" s="7"/>
      <c r="L53" s="7"/>
      <c r="M53" s="7"/>
      <c r="N53" s="10"/>
      <c r="O53" s="7"/>
      <c r="P53" s="7"/>
      <c r="Q53" s="7"/>
      <c r="R53" s="7"/>
      <c r="S53" s="10"/>
      <c r="T53" s="7"/>
      <c r="U53" s="7"/>
      <c r="V53" s="7"/>
      <c r="W53" s="7"/>
      <c r="X53" s="10"/>
      <c r="Y53" s="7"/>
      <c r="Z53" s="7"/>
      <c r="AA53" s="7"/>
      <c r="AB53" s="7"/>
      <c r="AC53" s="10"/>
      <c r="AD53" s="7"/>
      <c r="AE53" s="7"/>
      <c r="AF53" s="7"/>
      <c r="AG53" s="7"/>
      <c r="AH53" s="10"/>
      <c r="AI53" s="7"/>
      <c r="AJ53" s="7"/>
      <c r="AK53" s="7"/>
      <c r="AL53" s="7"/>
      <c r="AM53" s="10"/>
      <c r="AN53" s="7"/>
      <c r="AO53" s="7"/>
      <c r="AP53" s="7"/>
      <c r="AQ53" s="7"/>
      <c r="AR53" s="10"/>
      <c r="AS53" s="7"/>
      <c r="AT53" s="7"/>
      <c r="AU53" s="7"/>
      <c r="AV53" s="7"/>
      <c r="AW53" s="10"/>
      <c r="AX53" s="7"/>
      <c r="AY53" s="7"/>
      <c r="AZ53" s="7"/>
      <c r="BA53" s="7"/>
      <c r="BB53" s="10"/>
      <c r="BC53" s="7"/>
      <c r="BD53" s="7"/>
      <c r="BE53" s="7"/>
      <c r="BF53" s="7"/>
      <c r="BG53" s="10"/>
      <c r="BH53" s="7"/>
      <c r="BI53" s="7"/>
      <c r="BJ53" s="7"/>
      <c r="BK53" s="7"/>
      <c r="BL53" s="10"/>
      <c r="BM53" s="7"/>
      <c r="BN53" s="7"/>
      <c r="BO53" s="7"/>
      <c r="BP53" s="7"/>
      <c r="BQ53" s="10"/>
      <c r="BR53" s="7"/>
      <c r="BS53" s="7"/>
      <c r="BT53" s="7"/>
      <c r="BU53" s="7"/>
      <c r="BV53" s="10"/>
      <c r="BW53" s="7"/>
      <c r="BX53" s="7"/>
      <c r="BY53" s="7"/>
      <c r="BZ53" s="7"/>
      <c r="CA53" s="10"/>
      <c r="CB53" s="7"/>
      <c r="CC53" s="7"/>
      <c r="CD53" s="7"/>
      <c r="CE53" s="7"/>
      <c r="CF53" s="10"/>
      <c r="CG53" s="7"/>
      <c r="CH53" s="7"/>
      <c r="CI53" s="7"/>
      <c r="CJ53" s="7"/>
      <c r="CK53" s="10"/>
      <c r="CL53" s="7"/>
      <c r="CM53" s="7"/>
      <c r="CN53" s="7"/>
      <c r="CO53" s="7"/>
      <c r="CP53" s="10"/>
      <c r="CQ53" s="7"/>
      <c r="CR53" s="7"/>
      <c r="CS53" s="7"/>
      <c r="CT53" s="7"/>
      <c r="CU53" s="10"/>
      <c r="CV53" s="7"/>
      <c r="CW53" s="7"/>
      <c r="CX53" s="7"/>
      <c r="CY53" s="7"/>
      <c r="CZ53" s="10"/>
      <c r="DA53" s="7"/>
      <c r="DB53" s="7"/>
      <c r="DC53" s="7"/>
      <c r="DD53" s="7"/>
      <c r="DE53" s="10"/>
      <c r="DF53" s="7"/>
      <c r="DG53" s="7"/>
      <c r="DH53" s="7"/>
      <c r="DI53" s="7"/>
      <c r="DJ53" s="10"/>
      <c r="DK53" s="7"/>
      <c r="DL53" s="7"/>
      <c r="DM53" s="7"/>
      <c r="DN53" s="7"/>
      <c r="DO53" s="10"/>
      <c r="DP53" s="7"/>
      <c r="DQ53" s="7"/>
      <c r="DR53" s="7"/>
      <c r="DS53" s="7"/>
      <c r="DT53" s="10"/>
      <c r="DU53" s="7"/>
      <c r="DV53" s="7"/>
      <c r="DW53" s="7"/>
      <c r="DX53" s="14"/>
      <c r="DY53" s="10"/>
      <c r="DZ53" s="7"/>
      <c r="EA53" s="7"/>
      <c r="EB53" s="7"/>
      <c r="EC53" s="14"/>
      <c r="ED53" s="4"/>
    </row>
    <row r="54" spans="1:134" x14ac:dyDescent="0.2">
      <c r="A54" s="1">
        <f>IF(ISNUMBER(Activities!A$11)=TRUE,Activities!A$11," ")</f>
        <v>2</v>
      </c>
      <c r="B54" s="1" t="str">
        <f>IF(ISNUMBER(Activities!I$11)=TRUE,Activities!I$11," ")</f>
        <v xml:space="preserve"> </v>
      </c>
      <c r="C54" s="1" t="str">
        <f>IF(OR(ISNUMBER(Activities!G$11)=TRUE,ISNUMBER(Activities!H$11)=TRUE),SUM(Activities!G$11:H$11)," ")</f>
        <v xml:space="preserve"> </v>
      </c>
      <c r="D54" s="12"/>
      <c r="E54" s="3"/>
      <c r="F54" s="3"/>
      <c r="G54" s="3"/>
      <c r="H54" s="3"/>
      <c r="I54" s="12"/>
      <c r="J54" s="3"/>
      <c r="K54" s="3"/>
      <c r="L54" s="3"/>
      <c r="M54" s="3"/>
      <c r="N54" s="12"/>
      <c r="O54" s="3"/>
      <c r="P54" s="3"/>
      <c r="Q54" s="3"/>
      <c r="R54" s="3"/>
      <c r="S54" s="12"/>
      <c r="T54" s="3"/>
      <c r="U54" s="3"/>
      <c r="V54" s="3"/>
      <c r="W54" s="3"/>
      <c r="X54" s="12"/>
      <c r="Y54" s="3"/>
      <c r="Z54" s="3"/>
      <c r="AA54" s="3"/>
      <c r="AB54" s="3"/>
      <c r="AC54" s="12"/>
      <c r="AD54" s="3"/>
      <c r="AE54" s="3"/>
      <c r="AF54" s="3"/>
      <c r="AG54" s="3"/>
      <c r="AH54" s="12"/>
      <c r="AI54" s="3"/>
      <c r="AJ54" s="3"/>
      <c r="AK54" s="3"/>
      <c r="AL54" s="3"/>
      <c r="AM54" s="12"/>
      <c r="AN54" s="3"/>
      <c r="AO54" s="3"/>
      <c r="AP54" s="3"/>
      <c r="AQ54" s="3"/>
      <c r="AR54" s="12"/>
      <c r="AS54" s="3"/>
      <c r="AT54" s="3"/>
      <c r="AU54" s="3"/>
      <c r="AV54" s="3"/>
      <c r="AW54" s="12"/>
      <c r="AX54" s="3"/>
      <c r="AY54" s="3"/>
      <c r="AZ54" s="3"/>
      <c r="BA54" s="3"/>
      <c r="BB54" s="12"/>
      <c r="BC54" s="3"/>
      <c r="BD54" s="3"/>
      <c r="BE54" s="3"/>
      <c r="BF54" s="3"/>
      <c r="BG54" s="12"/>
      <c r="BH54" s="3"/>
      <c r="BI54" s="3"/>
      <c r="BJ54" s="3"/>
      <c r="BK54" s="3"/>
      <c r="BL54" s="12"/>
      <c r="BM54" s="3"/>
      <c r="BN54" s="3"/>
      <c r="BO54" s="3"/>
      <c r="BP54" s="3"/>
      <c r="BQ54" s="12"/>
      <c r="BR54" s="3"/>
      <c r="BS54" s="3"/>
      <c r="BT54" s="3"/>
      <c r="BU54" s="3"/>
      <c r="BV54" s="12"/>
      <c r="BW54" s="3"/>
      <c r="BX54" s="3"/>
      <c r="BY54" s="3"/>
      <c r="BZ54" s="3"/>
      <c r="CA54" s="12"/>
      <c r="CB54" s="3"/>
      <c r="CC54" s="3"/>
      <c r="CD54" s="3"/>
      <c r="CE54" s="3"/>
      <c r="CF54" s="12"/>
      <c r="CG54" s="3"/>
      <c r="CH54" s="3"/>
      <c r="CI54" s="3"/>
      <c r="CJ54" s="3"/>
      <c r="CK54" s="12"/>
      <c r="CL54" s="3"/>
      <c r="CM54" s="3"/>
      <c r="CN54" s="3"/>
      <c r="CO54" s="3"/>
      <c r="CP54" s="12"/>
      <c r="CQ54" s="3"/>
      <c r="CR54" s="3"/>
      <c r="CS54" s="3"/>
      <c r="CT54" s="3"/>
      <c r="CU54" s="12"/>
      <c r="CV54" s="3"/>
      <c r="CW54" s="3"/>
      <c r="CX54" s="3"/>
      <c r="CY54" s="3"/>
      <c r="CZ54" s="12"/>
      <c r="DA54" s="3"/>
      <c r="DB54" s="3"/>
      <c r="DC54" s="3"/>
      <c r="DD54" s="3"/>
      <c r="DE54" s="12"/>
      <c r="DF54" s="3"/>
      <c r="DG54" s="3"/>
      <c r="DH54" s="3"/>
      <c r="DI54" s="3"/>
      <c r="DJ54" s="12"/>
      <c r="DK54" s="3"/>
      <c r="DL54" s="3"/>
      <c r="DM54" s="3"/>
      <c r="DN54" s="3"/>
      <c r="DO54" s="12"/>
      <c r="DP54" s="3"/>
      <c r="DQ54" s="3"/>
      <c r="DR54" s="3"/>
      <c r="DS54" s="3"/>
      <c r="DT54" s="12"/>
      <c r="DU54" s="3"/>
      <c r="DV54" s="3"/>
      <c r="DW54" s="3"/>
      <c r="DX54" s="15"/>
      <c r="DY54" s="12"/>
      <c r="DZ54" s="3"/>
      <c r="EA54" s="3"/>
      <c r="EB54" s="3"/>
      <c r="EC54" s="15"/>
      <c r="ED54" s="4"/>
    </row>
    <row r="55" spans="1:134" x14ac:dyDescent="0.2">
      <c r="A55" s="1">
        <f>IF(ISNUMBER(Activities!A$12)=TRUE,Activities!A$12," ")</f>
        <v>3</v>
      </c>
      <c r="B55" s="1" t="str">
        <f>IF(ISNUMBER(Activities!I$12)=TRUE,Activities!I$12," ")</f>
        <v xml:space="preserve"> </v>
      </c>
      <c r="C55" s="1" t="str">
        <f>IF(OR(ISNUMBER(Activities!G$12)=TRUE,ISNUMBER(Activities!H$12)=TRUE),SUM(Activities!G$12:H$12)," ")</f>
        <v xml:space="preserve"> </v>
      </c>
      <c r="D55" s="12"/>
      <c r="E55" s="3"/>
      <c r="F55" s="3"/>
      <c r="G55" s="3"/>
      <c r="H55" s="3"/>
      <c r="I55" s="12"/>
      <c r="J55" s="3"/>
      <c r="K55" s="3"/>
      <c r="L55" s="3"/>
      <c r="M55" s="3"/>
      <c r="N55" s="12"/>
      <c r="O55" s="3"/>
      <c r="P55" s="3"/>
      <c r="Q55" s="3"/>
      <c r="R55" s="3"/>
      <c r="S55" s="12"/>
      <c r="T55" s="3"/>
      <c r="U55" s="3"/>
      <c r="V55" s="3"/>
      <c r="W55" s="3"/>
      <c r="X55" s="12"/>
      <c r="Y55" s="3"/>
      <c r="Z55" s="3"/>
      <c r="AA55" s="3"/>
      <c r="AB55" s="3"/>
      <c r="AC55" s="12"/>
      <c r="AD55" s="3"/>
      <c r="AE55" s="3"/>
      <c r="AF55" s="3"/>
      <c r="AG55" s="3"/>
      <c r="AH55" s="12"/>
      <c r="AI55" s="3"/>
      <c r="AJ55" s="3"/>
      <c r="AK55" s="3"/>
      <c r="AL55" s="3"/>
      <c r="AM55" s="12"/>
      <c r="AN55" s="3"/>
      <c r="AO55" s="3"/>
      <c r="AP55" s="3"/>
      <c r="AQ55" s="3"/>
      <c r="AR55" s="12"/>
      <c r="AS55" s="3"/>
      <c r="AT55" s="3"/>
      <c r="AU55" s="3"/>
      <c r="AV55" s="3"/>
      <c r="AW55" s="12"/>
      <c r="AX55" s="3"/>
      <c r="AY55" s="3"/>
      <c r="AZ55" s="3"/>
      <c r="BA55" s="3"/>
      <c r="BB55" s="12"/>
      <c r="BC55" s="3"/>
      <c r="BD55" s="3"/>
      <c r="BE55" s="3"/>
      <c r="BF55" s="3"/>
      <c r="BG55" s="12"/>
      <c r="BH55" s="3"/>
      <c r="BI55" s="3"/>
      <c r="BJ55" s="3"/>
      <c r="BK55" s="3"/>
      <c r="BL55" s="12"/>
      <c r="BM55" s="3"/>
      <c r="BN55" s="3"/>
      <c r="BO55" s="3"/>
      <c r="BP55" s="3"/>
      <c r="BQ55" s="12"/>
      <c r="BR55" s="3"/>
      <c r="BS55" s="3"/>
      <c r="BT55" s="3"/>
      <c r="BU55" s="3"/>
      <c r="BV55" s="12"/>
      <c r="BW55" s="3"/>
      <c r="BX55" s="3"/>
      <c r="BY55" s="3"/>
      <c r="BZ55" s="3"/>
      <c r="CA55" s="12"/>
      <c r="CB55" s="3"/>
      <c r="CC55" s="3"/>
      <c r="CD55" s="3"/>
      <c r="CE55" s="3"/>
      <c r="CF55" s="12"/>
      <c r="CG55" s="3"/>
      <c r="CH55" s="3"/>
      <c r="CI55" s="3"/>
      <c r="CJ55" s="3"/>
      <c r="CK55" s="12"/>
      <c r="CL55" s="3"/>
      <c r="CM55" s="3"/>
      <c r="CN55" s="3"/>
      <c r="CO55" s="3"/>
      <c r="CP55" s="12"/>
      <c r="CQ55" s="3"/>
      <c r="CR55" s="3"/>
      <c r="CS55" s="3"/>
      <c r="CT55" s="3"/>
      <c r="CU55" s="12"/>
      <c r="CV55" s="3"/>
      <c r="CW55" s="3"/>
      <c r="CX55" s="3"/>
      <c r="CY55" s="3"/>
      <c r="CZ55" s="12"/>
      <c r="DA55" s="3"/>
      <c r="DB55" s="3"/>
      <c r="DC55" s="3"/>
      <c r="DD55" s="3"/>
      <c r="DE55" s="12"/>
      <c r="DF55" s="3"/>
      <c r="DG55" s="3"/>
      <c r="DH55" s="3"/>
      <c r="DI55" s="3"/>
      <c r="DJ55" s="12"/>
      <c r="DK55" s="3"/>
      <c r="DL55" s="3"/>
      <c r="DM55" s="3"/>
      <c r="DN55" s="3"/>
      <c r="DO55" s="12"/>
      <c r="DP55" s="3"/>
      <c r="DQ55" s="3"/>
      <c r="DR55" s="3"/>
      <c r="DS55" s="3"/>
      <c r="DT55" s="12"/>
      <c r="DU55" s="3"/>
      <c r="DV55" s="3"/>
      <c r="DW55" s="3"/>
      <c r="DX55" s="3"/>
      <c r="DY55" s="12"/>
      <c r="DZ55" s="3"/>
      <c r="EA55" s="3"/>
      <c r="EB55" s="3"/>
      <c r="EC55" s="15"/>
      <c r="ED55" s="4"/>
    </row>
    <row r="56" spans="1:134" x14ac:dyDescent="0.2">
      <c r="A56" s="1">
        <f>IF(ISNUMBER(Activities!A$13)=TRUE,Activities!A$13," ")</f>
        <v>4</v>
      </c>
      <c r="B56" s="1" t="str">
        <f>IF(ISNUMBER(Activities!I$13)=TRUE,Activities!I$13," ")</f>
        <v xml:space="preserve"> </v>
      </c>
      <c r="C56" s="1" t="str">
        <f>IF(OR(ISNUMBER(Activities!G$13)=TRUE,ISNUMBER(Activities!H$13)=TRUE),SUM(Activities!G$13:H$13)," ")</f>
        <v xml:space="preserve"> </v>
      </c>
      <c r="D56" s="12"/>
      <c r="E56" s="3"/>
      <c r="F56" s="3"/>
      <c r="G56" s="3"/>
      <c r="H56" s="3"/>
      <c r="I56" s="12"/>
      <c r="J56" s="3"/>
      <c r="K56" s="3"/>
      <c r="L56" s="3"/>
      <c r="M56" s="3"/>
      <c r="N56" s="12"/>
      <c r="O56" s="3"/>
      <c r="P56" s="3"/>
      <c r="Q56" s="3"/>
      <c r="R56" s="3"/>
      <c r="S56" s="12"/>
      <c r="T56" s="3"/>
      <c r="U56" s="3"/>
      <c r="V56" s="3"/>
      <c r="W56" s="3"/>
      <c r="X56" s="12"/>
      <c r="Y56" s="3"/>
      <c r="Z56" s="3"/>
      <c r="AA56" s="3"/>
      <c r="AB56" s="3"/>
      <c r="AC56" s="12"/>
      <c r="AD56" s="3"/>
      <c r="AE56" s="3"/>
      <c r="AF56" s="3"/>
      <c r="AG56" s="3"/>
      <c r="AH56" s="12"/>
      <c r="AI56" s="3"/>
      <c r="AJ56" s="3"/>
      <c r="AK56" s="3"/>
      <c r="AL56" s="3"/>
      <c r="AM56" s="12"/>
      <c r="AN56" s="3"/>
      <c r="AO56" s="3"/>
      <c r="AP56" s="3"/>
      <c r="AQ56" s="3"/>
      <c r="AR56" s="12"/>
      <c r="AS56" s="3"/>
      <c r="AT56" s="3"/>
      <c r="AU56" s="3"/>
      <c r="AV56" s="3"/>
      <c r="AW56" s="12"/>
      <c r="AX56" s="3"/>
      <c r="AY56" s="3"/>
      <c r="AZ56" s="3"/>
      <c r="BA56" s="3"/>
      <c r="BB56" s="12"/>
      <c r="BC56" s="3"/>
      <c r="BD56" s="3"/>
      <c r="BE56" s="3"/>
      <c r="BF56" s="3"/>
      <c r="BG56" s="12"/>
      <c r="BH56" s="3"/>
      <c r="BI56" s="3"/>
      <c r="BJ56" s="3"/>
      <c r="BK56" s="3"/>
      <c r="BL56" s="12"/>
      <c r="BM56" s="3"/>
      <c r="BN56" s="3"/>
      <c r="BO56" s="3"/>
      <c r="BP56" s="3"/>
      <c r="BQ56" s="12"/>
      <c r="BR56" s="3"/>
      <c r="BS56" s="3"/>
      <c r="BT56" s="3"/>
      <c r="BU56" s="3"/>
      <c r="BV56" s="12"/>
      <c r="BW56" s="3"/>
      <c r="BX56" s="3"/>
      <c r="BY56" s="3"/>
      <c r="BZ56" s="3"/>
      <c r="CA56" s="12"/>
      <c r="CB56" s="3"/>
      <c r="CC56" s="3"/>
      <c r="CD56" s="3"/>
      <c r="CE56" s="3"/>
      <c r="CF56" s="12"/>
      <c r="CG56" s="3"/>
      <c r="CH56" s="3"/>
      <c r="CI56" s="3"/>
      <c r="CJ56" s="3"/>
      <c r="CK56" s="12"/>
      <c r="CL56" s="3"/>
      <c r="CM56" s="3"/>
      <c r="CN56" s="3"/>
      <c r="CO56" s="3"/>
      <c r="CP56" s="12"/>
      <c r="CQ56" s="3"/>
      <c r="CR56" s="3"/>
      <c r="CS56" s="3"/>
      <c r="CT56" s="3"/>
      <c r="CU56" s="12"/>
      <c r="CV56" s="3"/>
      <c r="CW56" s="3"/>
      <c r="CX56" s="3"/>
      <c r="CY56" s="3"/>
      <c r="CZ56" s="12"/>
      <c r="DA56" s="3"/>
      <c r="DB56" s="3"/>
      <c r="DC56" s="3"/>
      <c r="DD56" s="3"/>
      <c r="DE56" s="12"/>
      <c r="DF56" s="3"/>
      <c r="DG56" s="3"/>
      <c r="DH56" s="3"/>
      <c r="DI56" s="3"/>
      <c r="DJ56" s="12"/>
      <c r="DK56" s="3"/>
      <c r="DL56" s="3"/>
      <c r="DM56" s="3"/>
      <c r="DN56" s="3"/>
      <c r="DO56" s="12"/>
      <c r="DP56" s="3"/>
      <c r="DQ56" s="3"/>
      <c r="DR56" s="3"/>
      <c r="DS56" s="3"/>
      <c r="DT56" s="12"/>
      <c r="DU56" s="3"/>
      <c r="DV56" s="3"/>
      <c r="DW56" s="3"/>
      <c r="DX56" s="3"/>
      <c r="DY56" s="12"/>
      <c r="DZ56" s="3"/>
      <c r="EA56" s="3"/>
      <c r="EB56" s="3"/>
      <c r="EC56" s="15"/>
      <c r="ED56" s="4"/>
    </row>
    <row r="57" spans="1:134" x14ac:dyDescent="0.2">
      <c r="A57" s="1">
        <f>IF(ISNUMBER(Activities!A$14)=TRUE,Activities!A$14," ")</f>
        <v>5</v>
      </c>
      <c r="B57" s="1" t="str">
        <f>IF(ISNUMBER(Activities!I$14)=TRUE,Activities!I$14," ")</f>
        <v xml:space="preserve"> </v>
      </c>
      <c r="C57" s="1" t="str">
        <f>IF(OR(ISNUMBER(Activities!G$14)=TRUE,ISNUMBER(Activities!H$14)=TRUE),SUM(Activities!G$14:H$14)," ")</f>
        <v xml:space="preserve"> </v>
      </c>
      <c r="D57" s="12"/>
      <c r="E57" s="3"/>
      <c r="F57" s="3"/>
      <c r="G57" s="3"/>
      <c r="H57" s="3"/>
      <c r="I57" s="12"/>
      <c r="J57" s="3"/>
      <c r="K57" s="3"/>
      <c r="L57" s="3"/>
      <c r="M57" s="3"/>
      <c r="N57" s="12"/>
      <c r="O57" s="3"/>
      <c r="P57" s="3"/>
      <c r="Q57" s="3"/>
      <c r="R57" s="3"/>
      <c r="S57" s="12"/>
      <c r="T57" s="3"/>
      <c r="U57" s="3"/>
      <c r="V57" s="3"/>
      <c r="W57" s="3"/>
      <c r="X57" s="12"/>
      <c r="Y57" s="3"/>
      <c r="Z57" s="3"/>
      <c r="AA57" s="3"/>
      <c r="AB57" s="3"/>
      <c r="AC57" s="12"/>
      <c r="AD57" s="3"/>
      <c r="AE57" s="3"/>
      <c r="AF57" s="3"/>
      <c r="AG57" s="3"/>
      <c r="AH57" s="12"/>
      <c r="AI57" s="3"/>
      <c r="AJ57" s="3"/>
      <c r="AK57" s="3"/>
      <c r="AL57" s="3"/>
      <c r="AM57" s="12"/>
      <c r="AN57" s="3"/>
      <c r="AO57" s="3"/>
      <c r="AP57" s="3"/>
      <c r="AQ57" s="3"/>
      <c r="AR57" s="12"/>
      <c r="AS57" s="3"/>
      <c r="AT57" s="3"/>
      <c r="AU57" s="3"/>
      <c r="AV57" s="3"/>
      <c r="AW57" s="12"/>
      <c r="AX57" s="3"/>
      <c r="AY57" s="3"/>
      <c r="AZ57" s="3"/>
      <c r="BA57" s="3"/>
      <c r="BB57" s="12"/>
      <c r="BC57" s="3"/>
      <c r="BD57" s="3"/>
      <c r="BE57" s="3"/>
      <c r="BF57" s="3"/>
      <c r="BG57" s="12"/>
      <c r="BH57" s="3"/>
      <c r="BI57" s="3"/>
      <c r="BJ57" s="3"/>
      <c r="BK57" s="3"/>
      <c r="BL57" s="12"/>
      <c r="BM57" s="3"/>
      <c r="BN57" s="3"/>
      <c r="BO57" s="3"/>
      <c r="BP57" s="3"/>
      <c r="BQ57" s="12"/>
      <c r="BR57" s="3"/>
      <c r="BS57" s="3"/>
      <c r="BT57" s="3"/>
      <c r="BU57" s="3"/>
      <c r="BV57" s="12"/>
      <c r="BW57" s="3"/>
      <c r="BX57" s="3"/>
      <c r="BY57" s="3"/>
      <c r="BZ57" s="3"/>
      <c r="CA57" s="12"/>
      <c r="CB57" s="3"/>
      <c r="CC57" s="3"/>
      <c r="CD57" s="3"/>
      <c r="CE57" s="3"/>
      <c r="CF57" s="12"/>
      <c r="CG57" s="3"/>
      <c r="CH57" s="3"/>
      <c r="CI57" s="3"/>
      <c r="CJ57" s="3"/>
      <c r="CK57" s="12"/>
      <c r="CL57" s="3"/>
      <c r="CM57" s="3"/>
      <c r="CN57" s="3"/>
      <c r="CO57" s="3"/>
      <c r="CP57" s="12"/>
      <c r="CQ57" s="3"/>
      <c r="CR57" s="3"/>
      <c r="CS57" s="3"/>
      <c r="CT57" s="3"/>
      <c r="CU57" s="12"/>
      <c r="CV57" s="3"/>
      <c r="CW57" s="3"/>
      <c r="CX57" s="3"/>
      <c r="CY57" s="3"/>
      <c r="CZ57" s="12"/>
      <c r="DA57" s="3"/>
      <c r="DB57" s="3"/>
      <c r="DC57" s="3"/>
      <c r="DD57" s="3"/>
      <c r="DE57" s="12"/>
      <c r="DF57" s="3"/>
      <c r="DG57" s="3"/>
      <c r="DH57" s="3"/>
      <c r="DI57" s="3"/>
      <c r="DJ57" s="12"/>
      <c r="DK57" s="3"/>
      <c r="DL57" s="3"/>
      <c r="DM57" s="3"/>
      <c r="DN57" s="3"/>
      <c r="DO57" s="12"/>
      <c r="DP57" s="3"/>
      <c r="DQ57" s="3"/>
      <c r="DR57" s="3"/>
      <c r="DS57" s="3"/>
      <c r="DT57" s="12"/>
      <c r="DU57" s="3"/>
      <c r="DV57" s="3"/>
      <c r="DW57" s="3"/>
      <c r="DX57" s="3"/>
      <c r="DY57" s="12"/>
      <c r="DZ57" s="3"/>
      <c r="EA57" s="3"/>
      <c r="EB57" s="3"/>
      <c r="EC57" s="15"/>
      <c r="ED57" s="4"/>
    </row>
    <row r="58" spans="1:134" x14ac:dyDescent="0.2">
      <c r="A58" s="1">
        <f>IF(ISNUMBER(Activities!A$15)=TRUE,Activities!A$15," ")</f>
        <v>6</v>
      </c>
      <c r="B58" s="1" t="str">
        <f>IF(ISNUMBER(Activities!I$15)=TRUE,Activities!I$15," ")</f>
        <v xml:space="preserve"> </v>
      </c>
      <c r="C58" s="1" t="str">
        <f>IF(OR(ISNUMBER(Activities!G$15)=TRUE,ISNUMBER(Activities!H$15)=TRUE),SUM(Activities!G$15:H$15)," ")</f>
        <v xml:space="preserve"> </v>
      </c>
      <c r="D58" s="12"/>
      <c r="E58" s="3"/>
      <c r="F58" s="3"/>
      <c r="G58" s="3"/>
      <c r="H58" s="3"/>
      <c r="I58" s="12"/>
      <c r="J58" s="3"/>
      <c r="K58" s="3"/>
      <c r="L58" s="3"/>
      <c r="M58" s="3"/>
      <c r="N58" s="12"/>
      <c r="O58" s="3"/>
      <c r="P58" s="3"/>
      <c r="Q58" s="3"/>
      <c r="R58" s="3"/>
      <c r="S58" s="12"/>
      <c r="T58" s="3"/>
      <c r="U58" s="3"/>
      <c r="V58" s="3"/>
      <c r="W58" s="3"/>
      <c r="X58" s="12"/>
      <c r="Y58" s="3"/>
      <c r="Z58" s="3"/>
      <c r="AA58" s="3"/>
      <c r="AB58" s="3"/>
      <c r="AC58" s="12"/>
      <c r="AD58" s="3"/>
      <c r="AE58" s="3"/>
      <c r="AF58" s="3"/>
      <c r="AG58" s="3"/>
      <c r="AH58" s="12"/>
      <c r="AI58" s="3"/>
      <c r="AJ58" s="3"/>
      <c r="AK58" s="3"/>
      <c r="AL58" s="3"/>
      <c r="AM58" s="12"/>
      <c r="AN58" s="3"/>
      <c r="AO58" s="3"/>
      <c r="AP58" s="3"/>
      <c r="AQ58" s="3"/>
      <c r="AR58" s="12"/>
      <c r="AS58" s="3"/>
      <c r="AT58" s="3"/>
      <c r="AU58" s="3"/>
      <c r="AV58" s="3"/>
      <c r="AW58" s="12"/>
      <c r="AX58" s="3"/>
      <c r="AY58" s="3"/>
      <c r="AZ58" s="3"/>
      <c r="BA58" s="3"/>
      <c r="BB58" s="12"/>
      <c r="BC58" s="3"/>
      <c r="BD58" s="3"/>
      <c r="BE58" s="3"/>
      <c r="BF58" s="3"/>
      <c r="BG58" s="12"/>
      <c r="BH58" s="3"/>
      <c r="BI58" s="3"/>
      <c r="BJ58" s="3"/>
      <c r="BK58" s="3"/>
      <c r="BL58" s="12"/>
      <c r="BM58" s="3"/>
      <c r="BN58" s="3"/>
      <c r="BO58" s="3"/>
      <c r="BP58" s="3"/>
      <c r="BQ58" s="12"/>
      <c r="BR58" s="3"/>
      <c r="BS58" s="3"/>
      <c r="BT58" s="3"/>
      <c r="BU58" s="3"/>
      <c r="BV58" s="12"/>
      <c r="BW58" s="3"/>
      <c r="BX58" s="3"/>
      <c r="BY58" s="3"/>
      <c r="BZ58" s="3"/>
      <c r="CA58" s="12"/>
      <c r="CB58" s="3"/>
      <c r="CC58" s="3"/>
      <c r="CD58" s="3"/>
      <c r="CE58" s="3"/>
      <c r="CF58" s="12"/>
      <c r="CG58" s="3"/>
      <c r="CH58" s="3"/>
      <c r="CI58" s="3"/>
      <c r="CJ58" s="3"/>
      <c r="CK58" s="12"/>
      <c r="CL58" s="3"/>
      <c r="CM58" s="3"/>
      <c r="CN58" s="3"/>
      <c r="CO58" s="3"/>
      <c r="CP58" s="12"/>
      <c r="CQ58" s="3"/>
      <c r="CR58" s="3"/>
      <c r="CS58" s="3"/>
      <c r="CT58" s="3"/>
      <c r="CU58" s="12"/>
      <c r="CV58" s="3"/>
      <c r="CW58" s="3"/>
      <c r="CX58" s="3"/>
      <c r="CY58" s="3"/>
      <c r="CZ58" s="12"/>
      <c r="DA58" s="3"/>
      <c r="DB58" s="3"/>
      <c r="DC58" s="3"/>
      <c r="DD58" s="3"/>
      <c r="DE58" s="12"/>
      <c r="DF58" s="3"/>
      <c r="DG58" s="3"/>
      <c r="DH58" s="3"/>
      <c r="DI58" s="3"/>
      <c r="DJ58" s="12"/>
      <c r="DK58" s="3"/>
      <c r="DL58" s="3"/>
      <c r="DM58" s="3"/>
      <c r="DN58" s="3"/>
      <c r="DO58" s="12"/>
      <c r="DP58" s="3"/>
      <c r="DQ58" s="3"/>
      <c r="DR58" s="3"/>
      <c r="DS58" s="3"/>
      <c r="DT58" s="12"/>
      <c r="DU58" s="3"/>
      <c r="DV58" s="3"/>
      <c r="DW58" s="3"/>
      <c r="DX58" s="3"/>
      <c r="DY58" s="12"/>
      <c r="DZ58" s="3"/>
      <c r="EA58" s="3"/>
      <c r="EB58" s="3"/>
      <c r="EC58" s="15"/>
      <c r="ED58" s="4"/>
    </row>
    <row r="59" spans="1:134" x14ac:dyDescent="0.2">
      <c r="A59" s="1">
        <f>IF(ISNUMBER(Activities!A$16)=TRUE,Activities!A$16," ")</f>
        <v>7</v>
      </c>
      <c r="B59" s="1" t="str">
        <f>IF(ISNUMBER(Activities!I$16)=TRUE,Activities!I$16," ")</f>
        <v xml:space="preserve"> </v>
      </c>
      <c r="C59" s="1" t="str">
        <f>IF(OR(ISNUMBER(Activities!G$16)=TRUE,ISNUMBER(Activities!H$16)=TRUE),SUM(Activities!G$16:H$16)," ")</f>
        <v xml:space="preserve"> </v>
      </c>
      <c r="D59" s="12"/>
      <c r="E59" s="3"/>
      <c r="F59" s="3"/>
      <c r="G59" s="3"/>
      <c r="H59" s="3"/>
      <c r="I59" s="12"/>
      <c r="J59" s="3"/>
      <c r="K59" s="3"/>
      <c r="L59" s="3"/>
      <c r="M59" s="3"/>
      <c r="N59" s="12"/>
      <c r="O59" s="3"/>
      <c r="P59" s="3"/>
      <c r="Q59" s="3"/>
      <c r="R59" s="3"/>
      <c r="S59" s="12"/>
      <c r="T59" s="3"/>
      <c r="U59" s="3"/>
      <c r="V59" s="3"/>
      <c r="W59" s="3"/>
      <c r="X59" s="12"/>
      <c r="Y59" s="3"/>
      <c r="Z59" s="3"/>
      <c r="AA59" s="3"/>
      <c r="AB59" s="3"/>
      <c r="AC59" s="12"/>
      <c r="AD59" s="3"/>
      <c r="AE59" s="3"/>
      <c r="AF59" s="3"/>
      <c r="AG59" s="3"/>
      <c r="AH59" s="12"/>
      <c r="AI59" s="3"/>
      <c r="AJ59" s="3"/>
      <c r="AK59" s="3"/>
      <c r="AL59" s="3"/>
      <c r="AM59" s="12"/>
      <c r="AN59" s="3"/>
      <c r="AO59" s="3"/>
      <c r="AP59" s="3"/>
      <c r="AQ59" s="3"/>
      <c r="AR59" s="12"/>
      <c r="AS59" s="3"/>
      <c r="AT59" s="3"/>
      <c r="AU59" s="3"/>
      <c r="AV59" s="3"/>
      <c r="AW59" s="12"/>
      <c r="AX59" s="3"/>
      <c r="AY59" s="3"/>
      <c r="AZ59" s="3"/>
      <c r="BA59" s="3"/>
      <c r="BB59" s="12"/>
      <c r="BC59" s="3"/>
      <c r="BD59" s="3"/>
      <c r="BE59" s="3"/>
      <c r="BF59" s="3"/>
      <c r="BG59" s="12"/>
      <c r="BH59" s="3"/>
      <c r="BI59" s="3"/>
      <c r="BJ59" s="3"/>
      <c r="BK59" s="3"/>
      <c r="BL59" s="12"/>
      <c r="BM59" s="3"/>
      <c r="BN59" s="3"/>
      <c r="BO59" s="3"/>
      <c r="BP59" s="3"/>
      <c r="BQ59" s="12"/>
      <c r="BR59" s="3"/>
      <c r="BS59" s="3"/>
      <c r="BT59" s="3"/>
      <c r="BU59" s="3"/>
      <c r="BV59" s="12"/>
      <c r="BW59" s="3"/>
      <c r="BX59" s="3"/>
      <c r="BY59" s="3"/>
      <c r="BZ59" s="3"/>
      <c r="CA59" s="12"/>
      <c r="CB59" s="3"/>
      <c r="CC59" s="3"/>
      <c r="CD59" s="3"/>
      <c r="CE59" s="3"/>
      <c r="CF59" s="12"/>
      <c r="CG59" s="3"/>
      <c r="CH59" s="3"/>
      <c r="CI59" s="3"/>
      <c r="CJ59" s="3"/>
      <c r="CK59" s="12"/>
      <c r="CL59" s="3"/>
      <c r="CM59" s="3"/>
      <c r="CN59" s="3"/>
      <c r="CO59" s="3"/>
      <c r="CP59" s="12"/>
      <c r="CQ59" s="3"/>
      <c r="CR59" s="3"/>
      <c r="CS59" s="3"/>
      <c r="CT59" s="3"/>
      <c r="CU59" s="12"/>
      <c r="CV59" s="3"/>
      <c r="CW59" s="3"/>
      <c r="CX59" s="3"/>
      <c r="CY59" s="3"/>
      <c r="CZ59" s="12"/>
      <c r="DA59" s="3"/>
      <c r="DB59" s="3"/>
      <c r="DC59" s="3"/>
      <c r="DD59" s="3"/>
      <c r="DE59" s="12"/>
      <c r="DF59" s="3"/>
      <c r="DG59" s="3"/>
      <c r="DH59" s="3"/>
      <c r="DI59" s="3"/>
      <c r="DJ59" s="12"/>
      <c r="DK59" s="3"/>
      <c r="DL59" s="3"/>
      <c r="DM59" s="3"/>
      <c r="DN59" s="3"/>
      <c r="DO59" s="12"/>
      <c r="DP59" s="3"/>
      <c r="DQ59" s="3"/>
      <c r="DR59" s="3"/>
      <c r="DS59" s="3"/>
      <c r="DT59" s="12"/>
      <c r="DU59" s="3"/>
      <c r="DV59" s="3"/>
      <c r="DW59" s="3"/>
      <c r="DX59" s="3"/>
      <c r="DY59" s="12"/>
      <c r="DZ59" s="3"/>
      <c r="EA59" s="3"/>
      <c r="EB59" s="3"/>
      <c r="EC59" s="15"/>
      <c r="ED59" s="4"/>
    </row>
    <row r="60" spans="1:134" x14ac:dyDescent="0.2">
      <c r="A60" s="1">
        <f>IF(ISNUMBER(Activities!A$17)=TRUE,Activities!A$17," ")</f>
        <v>8</v>
      </c>
      <c r="B60" s="1" t="str">
        <f>IF(ISNUMBER(Activities!I$17)=TRUE,Activities!I$17," ")</f>
        <v xml:space="preserve"> </v>
      </c>
      <c r="C60" s="1" t="str">
        <f>IF(OR(ISNUMBER(Activities!G$17)=TRUE,ISNUMBER(Activities!H$17)=TRUE),SUM(Activities!G$17:H$17)," ")</f>
        <v xml:space="preserve"> </v>
      </c>
      <c r="D60" s="12"/>
      <c r="E60" s="3"/>
      <c r="F60" s="3"/>
      <c r="G60" s="3"/>
      <c r="H60" s="3"/>
      <c r="I60" s="12"/>
      <c r="J60" s="3"/>
      <c r="K60" s="3"/>
      <c r="L60" s="3"/>
      <c r="M60" s="3"/>
      <c r="N60" s="12"/>
      <c r="O60" s="3"/>
      <c r="P60" s="3"/>
      <c r="Q60" s="3"/>
      <c r="R60" s="3"/>
      <c r="S60" s="12"/>
      <c r="T60" s="3"/>
      <c r="U60" s="3"/>
      <c r="V60" s="3"/>
      <c r="W60" s="3"/>
      <c r="X60" s="12"/>
      <c r="Y60" s="3"/>
      <c r="Z60" s="3"/>
      <c r="AA60" s="3"/>
      <c r="AB60" s="3"/>
      <c r="AC60" s="12"/>
      <c r="AD60" s="3"/>
      <c r="AE60" s="3"/>
      <c r="AF60" s="3"/>
      <c r="AG60" s="3"/>
      <c r="AH60" s="12"/>
      <c r="AI60" s="3"/>
      <c r="AJ60" s="3"/>
      <c r="AK60" s="3"/>
      <c r="AL60" s="3"/>
      <c r="AM60" s="12"/>
      <c r="AN60" s="3"/>
      <c r="AO60" s="3"/>
      <c r="AP60" s="3"/>
      <c r="AQ60" s="3"/>
      <c r="AR60" s="12"/>
      <c r="AS60" s="3"/>
      <c r="AT60" s="3"/>
      <c r="AU60" s="3"/>
      <c r="AV60" s="3"/>
      <c r="AW60" s="12"/>
      <c r="AX60" s="3"/>
      <c r="AY60" s="3"/>
      <c r="AZ60" s="3"/>
      <c r="BA60" s="3"/>
      <c r="BB60" s="12"/>
      <c r="BC60" s="3"/>
      <c r="BD60" s="3"/>
      <c r="BE60" s="3"/>
      <c r="BF60" s="3"/>
      <c r="BG60" s="12"/>
      <c r="BH60" s="3"/>
      <c r="BI60" s="3"/>
      <c r="BJ60" s="3"/>
      <c r="BK60" s="3"/>
      <c r="BL60" s="12"/>
      <c r="BM60" s="3"/>
      <c r="BN60" s="3"/>
      <c r="BO60" s="3"/>
      <c r="BP60" s="3"/>
      <c r="BQ60" s="12"/>
      <c r="BR60" s="3"/>
      <c r="BS60" s="3"/>
      <c r="BT60" s="3"/>
      <c r="BU60" s="3"/>
      <c r="BV60" s="12"/>
      <c r="BW60" s="3"/>
      <c r="BX60" s="3"/>
      <c r="BY60" s="3"/>
      <c r="BZ60" s="3"/>
      <c r="CA60" s="12"/>
      <c r="CB60" s="3"/>
      <c r="CC60" s="3"/>
      <c r="CD60" s="3"/>
      <c r="CE60" s="3"/>
      <c r="CF60" s="12"/>
      <c r="CG60" s="3"/>
      <c r="CH60" s="3"/>
      <c r="CI60" s="3"/>
      <c r="CJ60" s="3"/>
      <c r="CK60" s="12"/>
      <c r="CL60" s="3"/>
      <c r="CM60" s="3"/>
      <c r="CN60" s="3"/>
      <c r="CO60" s="3"/>
      <c r="CP60" s="12"/>
      <c r="CQ60" s="3"/>
      <c r="CR60" s="3"/>
      <c r="CS60" s="3"/>
      <c r="CT60" s="3"/>
      <c r="CU60" s="12"/>
      <c r="CV60" s="3"/>
      <c r="CW60" s="3"/>
      <c r="CX60" s="3"/>
      <c r="CY60" s="3"/>
      <c r="CZ60" s="12"/>
      <c r="DA60" s="3"/>
      <c r="DB60" s="3"/>
      <c r="DC60" s="3"/>
      <c r="DD60" s="3"/>
      <c r="DE60" s="12"/>
      <c r="DF60" s="3"/>
      <c r="DG60" s="3"/>
      <c r="DH60" s="3"/>
      <c r="DI60" s="3"/>
      <c r="DJ60" s="12"/>
      <c r="DK60" s="3"/>
      <c r="DL60" s="3"/>
      <c r="DM60" s="3"/>
      <c r="DN60" s="3"/>
      <c r="DO60" s="12"/>
      <c r="DP60" s="3"/>
      <c r="DQ60" s="3"/>
      <c r="DR60" s="3"/>
      <c r="DS60" s="3"/>
      <c r="DT60" s="12"/>
      <c r="DU60" s="3"/>
      <c r="DV60" s="3"/>
      <c r="DW60" s="3"/>
      <c r="DX60" s="3"/>
      <c r="DY60" s="12"/>
      <c r="DZ60" s="3"/>
      <c r="EA60" s="3"/>
      <c r="EB60" s="3"/>
      <c r="EC60" s="15"/>
      <c r="ED60" s="4"/>
    </row>
    <row r="61" spans="1:134" x14ac:dyDescent="0.2">
      <c r="A61" s="1">
        <f>IF(ISNUMBER(Activities!A$18)=TRUE,Activities!A$18," ")</f>
        <v>9</v>
      </c>
      <c r="B61" s="1" t="str">
        <f>IF(ISNUMBER(Activities!I$18)=TRUE,Activities!I$18," ")</f>
        <v xml:space="preserve"> </v>
      </c>
      <c r="C61" s="1" t="str">
        <f>IF(OR(ISNUMBER(Activities!G$18)=TRUE,ISNUMBER(Activities!H$18)=TRUE),SUM(Activities!G$18:H$18)," ")</f>
        <v xml:space="preserve"> </v>
      </c>
      <c r="D61" s="12"/>
      <c r="E61" s="3"/>
      <c r="F61" s="3"/>
      <c r="G61" s="3"/>
      <c r="H61" s="3"/>
      <c r="I61" s="12"/>
      <c r="J61" s="3"/>
      <c r="K61" s="3"/>
      <c r="L61" s="3"/>
      <c r="M61" s="3"/>
      <c r="N61" s="12"/>
      <c r="O61" s="3"/>
      <c r="P61" s="3"/>
      <c r="Q61" s="3"/>
      <c r="R61" s="3"/>
      <c r="S61" s="12"/>
      <c r="T61" s="3"/>
      <c r="U61" s="3"/>
      <c r="V61" s="3"/>
      <c r="W61" s="3"/>
      <c r="X61" s="12"/>
      <c r="Y61" s="3"/>
      <c r="Z61" s="3"/>
      <c r="AA61" s="3"/>
      <c r="AB61" s="3"/>
      <c r="AC61" s="12"/>
      <c r="AD61" s="3"/>
      <c r="AE61" s="3"/>
      <c r="AF61" s="3"/>
      <c r="AG61" s="3"/>
      <c r="AH61" s="12"/>
      <c r="AI61" s="3"/>
      <c r="AJ61" s="3"/>
      <c r="AK61" s="3"/>
      <c r="AL61" s="3"/>
      <c r="AM61" s="12"/>
      <c r="AN61" s="3"/>
      <c r="AO61" s="3"/>
      <c r="AP61" s="3"/>
      <c r="AQ61" s="3"/>
      <c r="AR61" s="12"/>
      <c r="AS61" s="3"/>
      <c r="AT61" s="3"/>
      <c r="AU61" s="3"/>
      <c r="AV61" s="3"/>
      <c r="AW61" s="12"/>
      <c r="AX61" s="3"/>
      <c r="AY61" s="3"/>
      <c r="AZ61" s="3"/>
      <c r="BA61" s="3"/>
      <c r="BB61" s="12"/>
      <c r="BC61" s="3"/>
      <c r="BD61" s="3"/>
      <c r="BE61" s="3"/>
      <c r="BF61" s="3"/>
      <c r="BG61" s="12"/>
      <c r="BH61" s="3"/>
      <c r="BI61" s="3"/>
      <c r="BJ61" s="3"/>
      <c r="BK61" s="3"/>
      <c r="BL61" s="12"/>
      <c r="BM61" s="3"/>
      <c r="BN61" s="3"/>
      <c r="BO61" s="3"/>
      <c r="BP61" s="3"/>
      <c r="BQ61" s="12"/>
      <c r="BR61" s="3"/>
      <c r="BS61" s="3"/>
      <c r="BT61" s="3"/>
      <c r="BU61" s="3"/>
      <c r="BV61" s="12"/>
      <c r="BW61" s="3"/>
      <c r="BX61" s="3"/>
      <c r="BY61" s="3"/>
      <c r="BZ61" s="3"/>
      <c r="CA61" s="12"/>
      <c r="CB61" s="3"/>
      <c r="CC61" s="3"/>
      <c r="CD61" s="3"/>
      <c r="CE61" s="3"/>
      <c r="CF61" s="12"/>
      <c r="CG61" s="3"/>
      <c r="CH61" s="3"/>
      <c r="CI61" s="3"/>
      <c r="CJ61" s="3"/>
      <c r="CK61" s="12"/>
      <c r="CL61" s="3"/>
      <c r="CM61" s="3"/>
      <c r="CN61" s="3"/>
      <c r="CO61" s="3"/>
      <c r="CP61" s="12"/>
      <c r="CQ61" s="3"/>
      <c r="CR61" s="3"/>
      <c r="CS61" s="3"/>
      <c r="CT61" s="3"/>
      <c r="CU61" s="12"/>
      <c r="CV61" s="3"/>
      <c r="CW61" s="3"/>
      <c r="CX61" s="3"/>
      <c r="CY61" s="3"/>
      <c r="CZ61" s="12"/>
      <c r="DA61" s="3"/>
      <c r="DB61" s="3"/>
      <c r="DC61" s="3"/>
      <c r="DD61" s="3"/>
      <c r="DE61" s="12"/>
      <c r="DF61" s="3"/>
      <c r="DG61" s="3"/>
      <c r="DH61" s="3"/>
      <c r="DI61" s="3"/>
      <c r="DJ61" s="12"/>
      <c r="DK61" s="3"/>
      <c r="DL61" s="3"/>
      <c r="DM61" s="3"/>
      <c r="DN61" s="3"/>
      <c r="DO61" s="12"/>
      <c r="DP61" s="3"/>
      <c r="DQ61" s="3"/>
      <c r="DR61" s="3"/>
      <c r="DS61" s="3"/>
      <c r="DT61" s="12"/>
      <c r="DU61" s="3"/>
      <c r="DV61" s="3"/>
      <c r="DW61" s="3"/>
      <c r="DX61" s="3"/>
      <c r="DY61" s="12"/>
      <c r="DZ61" s="3"/>
      <c r="EA61" s="3"/>
      <c r="EB61" s="3"/>
      <c r="EC61" s="15"/>
      <c r="ED61" s="4"/>
    </row>
    <row r="62" spans="1:134" x14ac:dyDescent="0.2">
      <c r="A62" s="1">
        <f>IF(ISNUMBER(Activities!A$19)=TRUE,Activities!A$19," ")</f>
        <v>10</v>
      </c>
      <c r="B62" s="1" t="str">
        <f>IF(ISNUMBER(Activities!I$19)=TRUE,Activities!I$19," ")</f>
        <v xml:space="preserve"> </v>
      </c>
      <c r="C62" s="1" t="str">
        <f>IF(OR(ISNUMBER(Activities!G$19)=TRUE,ISNUMBER(Activities!H$19)=TRUE),SUM(Activities!G$19:H$19)," ")</f>
        <v xml:space="preserve"> </v>
      </c>
      <c r="D62" s="12"/>
      <c r="E62" s="3"/>
      <c r="F62" s="3"/>
      <c r="G62" s="3"/>
      <c r="H62" s="3"/>
      <c r="I62" s="12"/>
      <c r="J62" s="3"/>
      <c r="K62" s="3"/>
      <c r="L62" s="3"/>
      <c r="M62" s="3"/>
      <c r="N62" s="12"/>
      <c r="O62" s="3"/>
      <c r="P62" s="3"/>
      <c r="Q62" s="3"/>
      <c r="R62" s="3"/>
      <c r="S62" s="12"/>
      <c r="T62" s="3"/>
      <c r="U62" s="3"/>
      <c r="V62" s="3"/>
      <c r="W62" s="3"/>
      <c r="X62" s="12"/>
      <c r="Y62" s="3"/>
      <c r="Z62" s="3"/>
      <c r="AA62" s="3"/>
      <c r="AB62" s="3"/>
      <c r="AC62" s="12"/>
      <c r="AD62" s="3"/>
      <c r="AE62" s="3"/>
      <c r="AF62" s="3"/>
      <c r="AG62" s="3"/>
      <c r="AH62" s="12"/>
      <c r="AI62" s="3"/>
      <c r="AJ62" s="3"/>
      <c r="AK62" s="3"/>
      <c r="AL62" s="3"/>
      <c r="AM62" s="12"/>
      <c r="AN62" s="3"/>
      <c r="AO62" s="3"/>
      <c r="AP62" s="3"/>
      <c r="AQ62" s="3"/>
      <c r="AR62" s="12"/>
      <c r="AS62" s="3"/>
      <c r="AT62" s="3"/>
      <c r="AU62" s="3"/>
      <c r="AV62" s="3"/>
      <c r="AW62" s="12"/>
      <c r="AX62" s="3"/>
      <c r="AY62" s="3"/>
      <c r="AZ62" s="3"/>
      <c r="BA62" s="3"/>
      <c r="BB62" s="12"/>
      <c r="BC62" s="3"/>
      <c r="BD62" s="3"/>
      <c r="BE62" s="3"/>
      <c r="BF62" s="3"/>
      <c r="BG62" s="12"/>
      <c r="BH62" s="3"/>
      <c r="BI62" s="3"/>
      <c r="BJ62" s="3"/>
      <c r="BK62" s="3"/>
      <c r="BL62" s="12"/>
      <c r="BM62" s="3"/>
      <c r="BN62" s="3"/>
      <c r="BO62" s="3"/>
      <c r="BP62" s="3"/>
      <c r="BQ62" s="12"/>
      <c r="BR62" s="3"/>
      <c r="BS62" s="3"/>
      <c r="BT62" s="3"/>
      <c r="BU62" s="3"/>
      <c r="BV62" s="12"/>
      <c r="BW62" s="3"/>
      <c r="BX62" s="3"/>
      <c r="BY62" s="3"/>
      <c r="BZ62" s="3"/>
      <c r="CA62" s="12"/>
      <c r="CB62" s="3"/>
      <c r="CC62" s="3"/>
      <c r="CD62" s="3"/>
      <c r="CE62" s="3"/>
      <c r="CF62" s="12"/>
      <c r="CG62" s="3"/>
      <c r="CH62" s="3"/>
      <c r="CI62" s="3"/>
      <c r="CJ62" s="3"/>
      <c r="CK62" s="12"/>
      <c r="CL62" s="3"/>
      <c r="CM62" s="3"/>
      <c r="CN62" s="3"/>
      <c r="CO62" s="3"/>
      <c r="CP62" s="12"/>
      <c r="CQ62" s="3"/>
      <c r="CR62" s="3"/>
      <c r="CS62" s="3"/>
      <c r="CT62" s="3"/>
      <c r="CU62" s="12"/>
      <c r="CV62" s="3"/>
      <c r="CW62" s="3"/>
      <c r="CX62" s="3"/>
      <c r="CY62" s="3"/>
      <c r="CZ62" s="12"/>
      <c r="DA62" s="3"/>
      <c r="DB62" s="3"/>
      <c r="DC62" s="3"/>
      <c r="DD62" s="3"/>
      <c r="DE62" s="12"/>
      <c r="DF62" s="3"/>
      <c r="DG62" s="3"/>
      <c r="DH62" s="3"/>
      <c r="DI62" s="3"/>
      <c r="DJ62" s="12"/>
      <c r="DK62" s="3"/>
      <c r="DL62" s="3"/>
      <c r="DM62" s="3"/>
      <c r="DN62" s="3"/>
      <c r="DO62" s="12"/>
      <c r="DP62" s="3"/>
      <c r="DQ62" s="3"/>
      <c r="DR62" s="3"/>
      <c r="DS62" s="3"/>
      <c r="DT62" s="12"/>
      <c r="DU62" s="3"/>
      <c r="DV62" s="3"/>
      <c r="DW62" s="3"/>
      <c r="DX62" s="3"/>
      <c r="DY62" s="12"/>
      <c r="DZ62" s="3"/>
      <c r="EA62" s="3"/>
      <c r="EB62" s="3"/>
      <c r="EC62" s="15"/>
      <c r="ED62" s="4"/>
    </row>
    <row r="63" spans="1:134" x14ac:dyDescent="0.2">
      <c r="A63" s="1">
        <f>IF(ISNUMBER(Activities!A$20)=TRUE,Activities!A$20," ")</f>
        <v>11</v>
      </c>
      <c r="B63" s="1" t="str">
        <f>IF(ISNUMBER(Activities!I$20)=TRUE,Activities!I$20," ")</f>
        <v xml:space="preserve"> </v>
      </c>
      <c r="C63" s="1" t="str">
        <f>IF(OR(ISNUMBER(Activities!G$20)=TRUE,ISNUMBER(Activities!H$20)=TRUE),SUM(Activities!G$20:H$20)," ")</f>
        <v xml:space="preserve"> </v>
      </c>
      <c r="D63" s="12"/>
      <c r="E63" s="3"/>
      <c r="F63" s="3"/>
      <c r="G63" s="3"/>
      <c r="H63" s="3"/>
      <c r="I63" s="12"/>
      <c r="J63" s="3"/>
      <c r="K63" s="3"/>
      <c r="L63" s="3"/>
      <c r="M63" s="3"/>
      <c r="N63" s="12"/>
      <c r="O63" s="3"/>
      <c r="P63" s="3"/>
      <c r="Q63" s="3"/>
      <c r="R63" s="3"/>
      <c r="S63" s="12"/>
      <c r="T63" s="3"/>
      <c r="U63" s="3"/>
      <c r="V63" s="3"/>
      <c r="W63" s="3"/>
      <c r="X63" s="12"/>
      <c r="Y63" s="3"/>
      <c r="Z63" s="3"/>
      <c r="AA63" s="3"/>
      <c r="AB63" s="3"/>
      <c r="AC63" s="12"/>
      <c r="AD63" s="3"/>
      <c r="AE63" s="3"/>
      <c r="AF63" s="3"/>
      <c r="AG63" s="3"/>
      <c r="AH63" s="12"/>
      <c r="AI63" s="3"/>
      <c r="AJ63" s="3"/>
      <c r="AK63" s="3"/>
      <c r="AL63" s="3"/>
      <c r="AM63" s="12"/>
      <c r="AN63" s="3"/>
      <c r="AO63" s="3"/>
      <c r="AP63" s="3"/>
      <c r="AQ63" s="3"/>
      <c r="AR63" s="12"/>
      <c r="AS63" s="3"/>
      <c r="AT63" s="3"/>
      <c r="AU63" s="3"/>
      <c r="AV63" s="3"/>
      <c r="AW63" s="12"/>
      <c r="AX63" s="3"/>
      <c r="AY63" s="3"/>
      <c r="AZ63" s="3"/>
      <c r="BA63" s="3"/>
      <c r="BB63" s="12"/>
      <c r="BC63" s="3"/>
      <c r="BD63" s="3"/>
      <c r="BE63" s="3"/>
      <c r="BF63" s="3"/>
      <c r="BG63" s="12"/>
      <c r="BH63" s="3"/>
      <c r="BI63" s="3"/>
      <c r="BJ63" s="3"/>
      <c r="BK63" s="3"/>
      <c r="BL63" s="12"/>
      <c r="BM63" s="3"/>
      <c r="BN63" s="3"/>
      <c r="BO63" s="3"/>
      <c r="BP63" s="3"/>
      <c r="BQ63" s="12"/>
      <c r="BR63" s="3"/>
      <c r="BS63" s="3"/>
      <c r="BT63" s="3"/>
      <c r="BU63" s="3"/>
      <c r="BV63" s="12"/>
      <c r="BW63" s="3"/>
      <c r="BX63" s="3"/>
      <c r="BY63" s="3"/>
      <c r="BZ63" s="3"/>
      <c r="CA63" s="12"/>
      <c r="CB63" s="3"/>
      <c r="CC63" s="3"/>
      <c r="CD63" s="3"/>
      <c r="CE63" s="3"/>
      <c r="CF63" s="12"/>
      <c r="CG63" s="3"/>
      <c r="CH63" s="3"/>
      <c r="CI63" s="3"/>
      <c r="CJ63" s="3"/>
      <c r="CK63" s="12"/>
      <c r="CL63" s="3"/>
      <c r="CM63" s="3"/>
      <c r="CN63" s="3"/>
      <c r="CO63" s="3"/>
      <c r="CP63" s="12"/>
      <c r="CQ63" s="3"/>
      <c r="CR63" s="3"/>
      <c r="CS63" s="3"/>
      <c r="CT63" s="3"/>
      <c r="CU63" s="12"/>
      <c r="CV63" s="3"/>
      <c r="CW63" s="3"/>
      <c r="CX63" s="3"/>
      <c r="CY63" s="3"/>
      <c r="CZ63" s="12"/>
      <c r="DA63" s="3"/>
      <c r="DB63" s="3"/>
      <c r="DC63" s="3"/>
      <c r="DD63" s="3"/>
      <c r="DE63" s="12"/>
      <c r="DF63" s="3"/>
      <c r="DG63" s="3"/>
      <c r="DH63" s="3"/>
      <c r="DI63" s="3"/>
      <c r="DJ63" s="12"/>
      <c r="DK63" s="3"/>
      <c r="DL63" s="3"/>
      <c r="DM63" s="3"/>
      <c r="DN63" s="3"/>
      <c r="DO63" s="12"/>
      <c r="DP63" s="3"/>
      <c r="DQ63" s="3"/>
      <c r="DR63" s="3"/>
      <c r="DS63" s="3"/>
      <c r="DT63" s="12"/>
      <c r="DU63" s="3"/>
      <c r="DV63" s="3"/>
      <c r="DW63" s="3"/>
      <c r="DX63" s="3"/>
      <c r="DY63" s="12"/>
      <c r="DZ63" s="3"/>
      <c r="EA63" s="3"/>
      <c r="EB63" s="3"/>
      <c r="EC63" s="15"/>
      <c r="ED63" s="4"/>
    </row>
    <row r="64" spans="1:134" x14ac:dyDescent="0.2">
      <c r="A64" s="1">
        <f>IF(ISNUMBER(Activities!A$21)=TRUE,Activities!A$21," ")</f>
        <v>12</v>
      </c>
      <c r="B64" s="1" t="str">
        <f>IF(ISNUMBER(Activities!I$21)=TRUE,Activities!I$21," ")</f>
        <v xml:space="preserve"> </v>
      </c>
      <c r="C64" s="1" t="str">
        <f>IF(OR(ISNUMBER(Activities!G$21)=TRUE,ISNUMBER(Activities!H$21)=TRUE),SUM(Activities!G$21:H$21)," ")</f>
        <v xml:space="preserve"> </v>
      </c>
      <c r="D64" s="12"/>
      <c r="E64" s="3"/>
      <c r="F64" s="3"/>
      <c r="G64" s="3"/>
      <c r="H64" s="3"/>
      <c r="I64" s="12"/>
      <c r="J64" s="3"/>
      <c r="K64" s="3"/>
      <c r="L64" s="3"/>
      <c r="M64" s="3"/>
      <c r="N64" s="12"/>
      <c r="O64" s="3"/>
      <c r="P64" s="3"/>
      <c r="Q64" s="3"/>
      <c r="R64" s="3"/>
      <c r="S64" s="12"/>
      <c r="T64" s="3"/>
      <c r="U64" s="3"/>
      <c r="V64" s="3"/>
      <c r="W64" s="3"/>
      <c r="X64" s="12"/>
      <c r="Y64" s="3"/>
      <c r="Z64" s="3"/>
      <c r="AA64" s="3"/>
      <c r="AB64" s="3"/>
      <c r="AC64" s="12"/>
      <c r="AD64" s="3"/>
      <c r="AE64" s="3"/>
      <c r="AF64" s="3"/>
      <c r="AG64" s="3"/>
      <c r="AH64" s="12"/>
      <c r="AI64" s="3"/>
      <c r="AJ64" s="3"/>
      <c r="AK64" s="3"/>
      <c r="AL64" s="3"/>
      <c r="AM64" s="12"/>
      <c r="AN64" s="3"/>
      <c r="AO64" s="3"/>
      <c r="AP64" s="3"/>
      <c r="AQ64" s="3"/>
      <c r="AR64" s="12"/>
      <c r="AS64" s="3"/>
      <c r="AT64" s="3"/>
      <c r="AU64" s="3"/>
      <c r="AV64" s="3"/>
      <c r="AW64" s="12"/>
      <c r="AX64" s="3"/>
      <c r="AY64" s="3"/>
      <c r="AZ64" s="3"/>
      <c r="BA64" s="3"/>
      <c r="BB64" s="12"/>
      <c r="BC64" s="3"/>
      <c r="BD64" s="3"/>
      <c r="BE64" s="3"/>
      <c r="BF64" s="3"/>
      <c r="BG64" s="12"/>
      <c r="BH64" s="3"/>
      <c r="BI64" s="3"/>
      <c r="BJ64" s="3"/>
      <c r="BK64" s="3"/>
      <c r="BL64" s="12"/>
      <c r="BM64" s="3"/>
      <c r="BN64" s="3"/>
      <c r="BO64" s="3"/>
      <c r="BP64" s="3"/>
      <c r="BQ64" s="12"/>
      <c r="BR64" s="3"/>
      <c r="BS64" s="3"/>
      <c r="BT64" s="3"/>
      <c r="BU64" s="3"/>
      <c r="BV64" s="12"/>
      <c r="BW64" s="3"/>
      <c r="BX64" s="3"/>
      <c r="BY64" s="3"/>
      <c r="BZ64" s="3"/>
      <c r="CA64" s="12"/>
      <c r="CB64" s="3"/>
      <c r="CC64" s="3"/>
      <c r="CD64" s="3"/>
      <c r="CE64" s="3"/>
      <c r="CF64" s="12"/>
      <c r="CG64" s="3"/>
      <c r="CH64" s="3"/>
      <c r="CI64" s="3"/>
      <c r="CJ64" s="3"/>
      <c r="CK64" s="12"/>
      <c r="CL64" s="3"/>
      <c r="CM64" s="3"/>
      <c r="CN64" s="3"/>
      <c r="CO64" s="3"/>
      <c r="CP64" s="12"/>
      <c r="CQ64" s="3"/>
      <c r="CR64" s="3"/>
      <c r="CS64" s="3"/>
      <c r="CT64" s="3"/>
      <c r="CU64" s="12"/>
      <c r="CV64" s="3"/>
      <c r="CW64" s="3"/>
      <c r="CX64" s="3"/>
      <c r="CY64" s="3"/>
      <c r="CZ64" s="12"/>
      <c r="DA64" s="3"/>
      <c r="DB64" s="3"/>
      <c r="DC64" s="3"/>
      <c r="DD64" s="3"/>
      <c r="DE64" s="12"/>
      <c r="DF64" s="3"/>
      <c r="DG64" s="3"/>
      <c r="DH64" s="3"/>
      <c r="DI64" s="3"/>
      <c r="DJ64" s="12"/>
      <c r="DK64" s="3"/>
      <c r="DL64" s="3"/>
      <c r="DM64" s="3"/>
      <c r="DN64" s="3"/>
      <c r="DO64" s="12"/>
      <c r="DP64" s="3"/>
      <c r="DQ64" s="3"/>
      <c r="DR64" s="3"/>
      <c r="DS64" s="3"/>
      <c r="DT64" s="12"/>
      <c r="DU64" s="3"/>
      <c r="DV64" s="3"/>
      <c r="DW64" s="3"/>
      <c r="DX64" s="3"/>
      <c r="DY64" s="12"/>
      <c r="DZ64" s="3"/>
      <c r="EA64" s="3"/>
      <c r="EB64" s="3"/>
      <c r="EC64" s="15"/>
      <c r="ED64" s="4"/>
    </row>
    <row r="65" spans="1:134" x14ac:dyDescent="0.2">
      <c r="A65" s="1">
        <f>IF(ISNUMBER(Activities!A$22)=TRUE,Activities!A$22," ")</f>
        <v>13</v>
      </c>
      <c r="B65" s="1" t="str">
        <f>IF(ISNUMBER(Activities!I$22)=TRUE,Activities!I$22," ")</f>
        <v xml:space="preserve"> </v>
      </c>
      <c r="C65" s="1" t="str">
        <f>IF(OR(ISNUMBER(Activities!G$22)=TRUE,ISNUMBER(Activities!H$22)=TRUE),SUM(Activities!G$22:H$22)," ")</f>
        <v xml:space="preserve"> </v>
      </c>
      <c r="D65" s="12"/>
      <c r="E65" s="3"/>
      <c r="F65" s="3"/>
      <c r="G65" s="3"/>
      <c r="H65" s="3"/>
      <c r="I65" s="12"/>
      <c r="J65" s="3"/>
      <c r="K65" s="3"/>
      <c r="L65" s="3"/>
      <c r="M65" s="3"/>
      <c r="N65" s="12"/>
      <c r="O65" s="3"/>
      <c r="P65" s="3"/>
      <c r="Q65" s="3"/>
      <c r="R65" s="3"/>
      <c r="S65" s="12"/>
      <c r="T65" s="3"/>
      <c r="U65" s="3"/>
      <c r="V65" s="3"/>
      <c r="W65" s="3"/>
      <c r="X65" s="12"/>
      <c r="Y65" s="3"/>
      <c r="Z65" s="3"/>
      <c r="AA65" s="3"/>
      <c r="AB65" s="3"/>
      <c r="AC65" s="12"/>
      <c r="AD65" s="3"/>
      <c r="AE65" s="3"/>
      <c r="AF65" s="3"/>
      <c r="AG65" s="3"/>
      <c r="AH65" s="12"/>
      <c r="AI65" s="3"/>
      <c r="AJ65" s="3"/>
      <c r="AK65" s="3"/>
      <c r="AL65" s="3"/>
      <c r="AM65" s="12"/>
      <c r="AN65" s="3"/>
      <c r="AO65" s="3"/>
      <c r="AP65" s="3"/>
      <c r="AQ65" s="3"/>
      <c r="AR65" s="12"/>
      <c r="AS65" s="3"/>
      <c r="AT65" s="3"/>
      <c r="AU65" s="3"/>
      <c r="AV65" s="3"/>
      <c r="AW65" s="12"/>
      <c r="AX65" s="3"/>
      <c r="AY65" s="3"/>
      <c r="AZ65" s="3"/>
      <c r="BA65" s="3"/>
      <c r="BB65" s="12"/>
      <c r="BC65" s="3"/>
      <c r="BD65" s="3"/>
      <c r="BE65" s="3"/>
      <c r="BF65" s="3"/>
      <c r="BG65" s="12"/>
      <c r="BH65" s="3"/>
      <c r="BI65" s="3"/>
      <c r="BJ65" s="3"/>
      <c r="BK65" s="3"/>
      <c r="BL65" s="12"/>
      <c r="BM65" s="3"/>
      <c r="BN65" s="3"/>
      <c r="BO65" s="3"/>
      <c r="BP65" s="3"/>
      <c r="BQ65" s="12"/>
      <c r="BR65" s="3"/>
      <c r="BS65" s="3"/>
      <c r="BT65" s="3"/>
      <c r="BU65" s="3"/>
      <c r="BV65" s="12"/>
      <c r="BW65" s="3"/>
      <c r="BX65" s="3"/>
      <c r="BY65" s="3"/>
      <c r="BZ65" s="3"/>
      <c r="CA65" s="12"/>
      <c r="CB65" s="3"/>
      <c r="CC65" s="3"/>
      <c r="CD65" s="3"/>
      <c r="CE65" s="3"/>
      <c r="CF65" s="12"/>
      <c r="CG65" s="3"/>
      <c r="CH65" s="3"/>
      <c r="CI65" s="3"/>
      <c r="CJ65" s="3"/>
      <c r="CK65" s="12"/>
      <c r="CL65" s="3"/>
      <c r="CM65" s="3"/>
      <c r="CN65" s="3"/>
      <c r="CO65" s="3"/>
      <c r="CP65" s="12"/>
      <c r="CQ65" s="3"/>
      <c r="CR65" s="3"/>
      <c r="CS65" s="3"/>
      <c r="CT65" s="3"/>
      <c r="CU65" s="12"/>
      <c r="CV65" s="3"/>
      <c r="CW65" s="3"/>
      <c r="CX65" s="3"/>
      <c r="CY65" s="3"/>
      <c r="CZ65" s="12"/>
      <c r="DA65" s="3"/>
      <c r="DB65" s="3"/>
      <c r="DC65" s="3"/>
      <c r="DD65" s="3"/>
      <c r="DE65" s="12"/>
      <c r="DF65" s="3"/>
      <c r="DG65" s="3"/>
      <c r="DH65" s="3"/>
      <c r="DI65" s="3"/>
      <c r="DJ65" s="12"/>
      <c r="DK65" s="3"/>
      <c r="DL65" s="3"/>
      <c r="DM65" s="3"/>
      <c r="DN65" s="3"/>
      <c r="DO65" s="12"/>
      <c r="DP65" s="3"/>
      <c r="DQ65" s="3"/>
      <c r="DR65" s="3"/>
      <c r="DS65" s="3"/>
      <c r="DT65" s="12"/>
      <c r="DU65" s="3"/>
      <c r="DV65" s="3"/>
      <c r="DW65" s="3"/>
      <c r="DX65" s="3"/>
      <c r="DY65" s="12"/>
      <c r="DZ65" s="3"/>
      <c r="EA65" s="3"/>
      <c r="EB65" s="3"/>
      <c r="EC65" s="15"/>
      <c r="ED65" s="4"/>
    </row>
    <row r="66" spans="1:134" x14ac:dyDescent="0.2">
      <c r="A66" s="1">
        <f>IF(ISNUMBER(Activities!A$23)=TRUE,Activities!A$23," ")</f>
        <v>14</v>
      </c>
      <c r="B66" s="1" t="str">
        <f>IF(ISNUMBER(Activities!I$23)=TRUE,Activities!I$23," ")</f>
        <v xml:space="preserve"> </v>
      </c>
      <c r="C66" s="1" t="str">
        <f>IF(OR(ISNUMBER(Activities!G$23)=TRUE,ISNUMBER(Activities!H$23)=TRUE),SUM(Activities!G$23:H$23)," ")</f>
        <v xml:space="preserve"> </v>
      </c>
      <c r="D66" s="12"/>
      <c r="E66" s="3"/>
      <c r="F66" s="3"/>
      <c r="G66" s="3"/>
      <c r="H66" s="3"/>
      <c r="I66" s="12"/>
      <c r="J66" s="3"/>
      <c r="K66" s="3"/>
      <c r="L66" s="3"/>
      <c r="M66" s="3"/>
      <c r="N66" s="12"/>
      <c r="O66" s="3"/>
      <c r="P66" s="3"/>
      <c r="Q66" s="3"/>
      <c r="R66" s="3"/>
      <c r="S66" s="12"/>
      <c r="T66" s="3"/>
      <c r="U66" s="3"/>
      <c r="V66" s="3"/>
      <c r="W66" s="3"/>
      <c r="X66" s="12"/>
      <c r="Y66" s="3"/>
      <c r="Z66" s="3"/>
      <c r="AA66" s="3"/>
      <c r="AB66" s="3"/>
      <c r="AC66" s="12"/>
      <c r="AD66" s="3"/>
      <c r="AE66" s="3"/>
      <c r="AF66" s="3"/>
      <c r="AG66" s="3"/>
      <c r="AH66" s="12"/>
      <c r="AI66" s="3"/>
      <c r="AJ66" s="3"/>
      <c r="AK66" s="3"/>
      <c r="AL66" s="3"/>
      <c r="AM66" s="12"/>
      <c r="AN66" s="3"/>
      <c r="AO66" s="3"/>
      <c r="AP66" s="3"/>
      <c r="AQ66" s="3"/>
      <c r="AR66" s="12"/>
      <c r="AS66" s="3"/>
      <c r="AT66" s="3"/>
      <c r="AU66" s="3"/>
      <c r="AV66" s="3"/>
      <c r="AW66" s="12"/>
      <c r="AX66" s="3"/>
      <c r="AY66" s="3"/>
      <c r="AZ66" s="3"/>
      <c r="BA66" s="3"/>
      <c r="BB66" s="12"/>
      <c r="BC66" s="3"/>
      <c r="BD66" s="3"/>
      <c r="BE66" s="3"/>
      <c r="BF66" s="3"/>
      <c r="BG66" s="12"/>
      <c r="BH66" s="3"/>
      <c r="BI66" s="3"/>
      <c r="BJ66" s="3"/>
      <c r="BK66" s="3"/>
      <c r="BL66" s="12"/>
      <c r="BM66" s="3"/>
      <c r="BN66" s="3"/>
      <c r="BO66" s="3"/>
      <c r="BP66" s="3"/>
      <c r="BQ66" s="12"/>
      <c r="BR66" s="3"/>
      <c r="BS66" s="3"/>
      <c r="BT66" s="3"/>
      <c r="BU66" s="3"/>
      <c r="BV66" s="12"/>
      <c r="BW66" s="3"/>
      <c r="BX66" s="3"/>
      <c r="BY66" s="3"/>
      <c r="BZ66" s="3"/>
      <c r="CA66" s="12"/>
      <c r="CB66" s="3"/>
      <c r="CC66" s="3"/>
      <c r="CD66" s="3"/>
      <c r="CE66" s="3"/>
      <c r="CF66" s="12"/>
      <c r="CG66" s="3"/>
      <c r="CH66" s="3"/>
      <c r="CI66" s="3"/>
      <c r="CJ66" s="3"/>
      <c r="CK66" s="12"/>
      <c r="CL66" s="3"/>
      <c r="CM66" s="3"/>
      <c r="CN66" s="3"/>
      <c r="CO66" s="3"/>
      <c r="CP66" s="12"/>
      <c r="CQ66" s="3"/>
      <c r="CR66" s="3"/>
      <c r="CS66" s="3"/>
      <c r="CT66" s="3"/>
      <c r="CU66" s="12"/>
      <c r="CV66" s="3"/>
      <c r="CW66" s="3"/>
      <c r="CX66" s="3"/>
      <c r="CY66" s="3"/>
      <c r="CZ66" s="12"/>
      <c r="DA66" s="3"/>
      <c r="DB66" s="3"/>
      <c r="DC66" s="3"/>
      <c r="DD66" s="3"/>
      <c r="DE66" s="12"/>
      <c r="DF66" s="3"/>
      <c r="DG66" s="3"/>
      <c r="DH66" s="3"/>
      <c r="DI66" s="3"/>
      <c r="DJ66" s="12"/>
      <c r="DK66" s="3"/>
      <c r="DL66" s="3"/>
      <c r="DM66" s="3"/>
      <c r="DN66" s="3"/>
      <c r="DO66" s="12"/>
      <c r="DP66" s="3"/>
      <c r="DQ66" s="3"/>
      <c r="DR66" s="3"/>
      <c r="DS66" s="3"/>
      <c r="DT66" s="12"/>
      <c r="DU66" s="3"/>
      <c r="DV66" s="3"/>
      <c r="DW66" s="3"/>
      <c r="DX66" s="3"/>
      <c r="DY66" s="12"/>
      <c r="DZ66" s="3"/>
      <c r="EA66" s="3"/>
      <c r="EB66" s="3"/>
      <c r="EC66" s="15"/>
      <c r="ED66" s="4"/>
    </row>
    <row r="67" spans="1:134" x14ac:dyDescent="0.2">
      <c r="A67" s="1">
        <f>IF(ISNUMBER(Activities!A$24)=TRUE,Activities!A$24," ")</f>
        <v>15</v>
      </c>
      <c r="B67" s="1" t="str">
        <f>IF(ISNUMBER(Activities!I$24)=TRUE,Activities!I$24," ")</f>
        <v xml:space="preserve"> </v>
      </c>
      <c r="C67" s="1" t="str">
        <f>IF(OR(ISNUMBER(Activities!G$24)=TRUE,ISNUMBER(Activities!H$24)=TRUE),SUM(Activities!G$24:H$24)," ")</f>
        <v xml:space="preserve"> </v>
      </c>
      <c r="D67" s="12"/>
      <c r="E67" s="3"/>
      <c r="F67" s="3"/>
      <c r="G67" s="3"/>
      <c r="H67" s="3"/>
      <c r="I67" s="12"/>
      <c r="J67" s="3"/>
      <c r="K67" s="3"/>
      <c r="L67" s="3"/>
      <c r="M67" s="3"/>
      <c r="N67" s="12"/>
      <c r="O67" s="3"/>
      <c r="P67" s="3"/>
      <c r="Q67" s="3"/>
      <c r="R67" s="3"/>
      <c r="S67" s="12"/>
      <c r="T67" s="3"/>
      <c r="U67" s="3"/>
      <c r="V67" s="3"/>
      <c r="W67" s="3"/>
      <c r="X67" s="12"/>
      <c r="Y67" s="3"/>
      <c r="Z67" s="3"/>
      <c r="AA67" s="3"/>
      <c r="AB67" s="3"/>
      <c r="AC67" s="12"/>
      <c r="AD67" s="3"/>
      <c r="AE67" s="3"/>
      <c r="AF67" s="3"/>
      <c r="AG67" s="3"/>
      <c r="AH67" s="12"/>
      <c r="AI67" s="3"/>
      <c r="AJ67" s="3"/>
      <c r="AK67" s="3"/>
      <c r="AL67" s="3"/>
      <c r="AM67" s="12"/>
      <c r="AN67" s="3"/>
      <c r="AO67" s="3"/>
      <c r="AP67" s="3"/>
      <c r="AQ67" s="3"/>
      <c r="AR67" s="12"/>
      <c r="AS67" s="3"/>
      <c r="AT67" s="3"/>
      <c r="AU67" s="3"/>
      <c r="AV67" s="3"/>
      <c r="AW67" s="12"/>
      <c r="AX67" s="3"/>
      <c r="AY67" s="3"/>
      <c r="AZ67" s="3"/>
      <c r="BA67" s="3"/>
      <c r="BB67" s="12"/>
      <c r="BC67" s="3"/>
      <c r="BD67" s="3"/>
      <c r="BE67" s="3"/>
      <c r="BF67" s="3"/>
      <c r="BG67" s="12"/>
      <c r="BH67" s="3"/>
      <c r="BI67" s="3"/>
      <c r="BJ67" s="3"/>
      <c r="BK67" s="3"/>
      <c r="BL67" s="12"/>
      <c r="BM67" s="3"/>
      <c r="BN67" s="3"/>
      <c r="BO67" s="3"/>
      <c r="BP67" s="3"/>
      <c r="BQ67" s="12"/>
      <c r="BR67" s="3"/>
      <c r="BS67" s="3"/>
      <c r="BT67" s="3"/>
      <c r="BU67" s="3"/>
      <c r="BV67" s="12"/>
      <c r="BW67" s="3"/>
      <c r="BX67" s="3"/>
      <c r="BY67" s="3"/>
      <c r="BZ67" s="3"/>
      <c r="CA67" s="12"/>
      <c r="CB67" s="3"/>
      <c r="CC67" s="3"/>
      <c r="CD67" s="3"/>
      <c r="CE67" s="3"/>
      <c r="CF67" s="12"/>
      <c r="CG67" s="3"/>
      <c r="CH67" s="3"/>
      <c r="CI67" s="3"/>
      <c r="CJ67" s="3"/>
      <c r="CK67" s="12"/>
      <c r="CL67" s="3"/>
      <c r="CM67" s="3"/>
      <c r="CN67" s="3"/>
      <c r="CO67" s="3"/>
      <c r="CP67" s="12"/>
      <c r="CQ67" s="3"/>
      <c r="CR67" s="3"/>
      <c r="CS67" s="3"/>
      <c r="CT67" s="3"/>
      <c r="CU67" s="12"/>
      <c r="CV67" s="3"/>
      <c r="CW67" s="3"/>
      <c r="CX67" s="3"/>
      <c r="CY67" s="3"/>
      <c r="CZ67" s="12"/>
      <c r="DA67" s="3"/>
      <c r="DB67" s="3"/>
      <c r="DC67" s="3"/>
      <c r="DD67" s="3"/>
      <c r="DE67" s="12"/>
      <c r="DF67" s="3"/>
      <c r="DG67" s="3"/>
      <c r="DH67" s="3"/>
      <c r="DI67" s="3"/>
      <c r="DJ67" s="12"/>
      <c r="DK67" s="3"/>
      <c r="DL67" s="3"/>
      <c r="DM67" s="3"/>
      <c r="DN67" s="3"/>
      <c r="DO67" s="12"/>
      <c r="DP67" s="3"/>
      <c r="DQ67" s="3"/>
      <c r="DR67" s="3"/>
      <c r="DS67" s="3"/>
      <c r="DT67" s="12"/>
      <c r="DU67" s="3"/>
      <c r="DV67" s="3"/>
      <c r="DW67" s="3"/>
      <c r="DX67" s="3"/>
      <c r="DY67" s="12"/>
      <c r="DZ67" s="3"/>
      <c r="EA67" s="3"/>
      <c r="EB67" s="3"/>
      <c r="EC67" s="15"/>
      <c r="ED67" s="4"/>
    </row>
    <row r="68" spans="1:134" x14ac:dyDescent="0.2">
      <c r="A68" s="1" t="str">
        <f>IF(ISNUMBER(Activities!A$25)=TRUE,Activities!A$25," ")</f>
        <v xml:space="preserve"> </v>
      </c>
      <c r="B68" s="1" t="str">
        <f>IF(ISNUMBER(Activities!I$25)=TRUE,Activities!I$25," ")</f>
        <v xml:space="preserve"> </v>
      </c>
      <c r="C68" s="1" t="str">
        <f>IF(OR(ISNUMBER(Activities!G$25)=TRUE,ISNUMBER(Activities!H$25)=TRUE),SUM(Activities!G$25:H$25)," ")</f>
        <v xml:space="preserve"> </v>
      </c>
      <c r="D68" s="12"/>
      <c r="E68" s="3"/>
      <c r="F68" s="3"/>
      <c r="G68" s="3"/>
      <c r="H68" s="3"/>
      <c r="I68" s="12"/>
      <c r="J68" s="3"/>
      <c r="K68" s="3"/>
      <c r="L68" s="3"/>
      <c r="M68" s="3"/>
      <c r="N68" s="12"/>
      <c r="O68" s="3"/>
      <c r="P68" s="3"/>
      <c r="Q68" s="3"/>
      <c r="R68" s="3"/>
      <c r="S68" s="12"/>
      <c r="T68" s="3"/>
      <c r="U68" s="3"/>
      <c r="V68" s="3"/>
      <c r="W68" s="3"/>
      <c r="X68" s="12"/>
      <c r="Y68" s="3"/>
      <c r="Z68" s="3"/>
      <c r="AA68" s="3"/>
      <c r="AB68" s="3"/>
      <c r="AC68" s="12"/>
      <c r="AD68" s="3"/>
      <c r="AE68" s="3"/>
      <c r="AF68" s="3"/>
      <c r="AG68" s="3"/>
      <c r="AH68" s="12"/>
      <c r="AI68" s="3"/>
      <c r="AJ68" s="3"/>
      <c r="AK68" s="3"/>
      <c r="AL68" s="3"/>
      <c r="AM68" s="12"/>
      <c r="AN68" s="3"/>
      <c r="AO68" s="3"/>
      <c r="AP68" s="3"/>
      <c r="AQ68" s="3"/>
      <c r="AR68" s="12"/>
      <c r="AS68" s="3"/>
      <c r="AT68" s="3"/>
      <c r="AU68" s="3"/>
      <c r="AV68" s="3"/>
      <c r="AW68" s="12"/>
      <c r="AX68" s="3"/>
      <c r="AY68" s="3"/>
      <c r="AZ68" s="3"/>
      <c r="BA68" s="3"/>
      <c r="BB68" s="12"/>
      <c r="BC68" s="3"/>
      <c r="BD68" s="3"/>
      <c r="BE68" s="3"/>
      <c r="BF68" s="3"/>
      <c r="BG68" s="12"/>
      <c r="BH68" s="3"/>
      <c r="BI68" s="3"/>
      <c r="BJ68" s="3"/>
      <c r="BK68" s="3"/>
      <c r="BL68" s="12"/>
      <c r="BM68" s="3"/>
      <c r="BN68" s="3"/>
      <c r="BO68" s="3"/>
      <c r="BP68" s="3"/>
      <c r="BQ68" s="12"/>
      <c r="BR68" s="3"/>
      <c r="BS68" s="3"/>
      <c r="BT68" s="3"/>
      <c r="BU68" s="3"/>
      <c r="BV68" s="12"/>
      <c r="BW68" s="3"/>
      <c r="BX68" s="3"/>
      <c r="BY68" s="3"/>
      <c r="BZ68" s="3"/>
      <c r="CA68" s="12"/>
      <c r="CB68" s="3"/>
      <c r="CC68" s="3"/>
      <c r="CD68" s="3"/>
      <c r="CE68" s="3"/>
      <c r="CF68" s="12"/>
      <c r="CG68" s="3"/>
      <c r="CH68" s="3"/>
      <c r="CI68" s="3"/>
      <c r="CJ68" s="3"/>
      <c r="CK68" s="12"/>
      <c r="CL68" s="3"/>
      <c r="CM68" s="3"/>
      <c r="CN68" s="3"/>
      <c r="CO68" s="3"/>
      <c r="CP68" s="12"/>
      <c r="CQ68" s="3"/>
      <c r="CR68" s="3"/>
      <c r="CS68" s="3"/>
      <c r="CT68" s="3"/>
      <c r="CU68" s="12"/>
      <c r="CV68" s="3"/>
      <c r="CW68" s="3"/>
      <c r="CX68" s="3"/>
      <c r="CY68" s="3"/>
      <c r="CZ68" s="12"/>
      <c r="DA68" s="3"/>
      <c r="DB68" s="3"/>
      <c r="DC68" s="3"/>
      <c r="DD68" s="3"/>
      <c r="DE68" s="12"/>
      <c r="DF68" s="3"/>
      <c r="DG68" s="3"/>
      <c r="DH68" s="3"/>
      <c r="DI68" s="3"/>
      <c r="DJ68" s="12"/>
      <c r="DK68" s="3"/>
      <c r="DL68" s="3"/>
      <c r="DM68" s="3"/>
      <c r="DN68" s="3"/>
      <c r="DO68" s="12"/>
      <c r="DP68" s="3"/>
      <c r="DQ68" s="3"/>
      <c r="DR68" s="3"/>
      <c r="DS68" s="3"/>
      <c r="DT68" s="12"/>
      <c r="DU68" s="3"/>
      <c r="DV68" s="3"/>
      <c r="DW68" s="3"/>
      <c r="DX68" s="3"/>
      <c r="DY68" s="12"/>
      <c r="DZ68" s="3"/>
      <c r="EA68" s="3"/>
      <c r="EB68" s="3"/>
      <c r="EC68" s="15"/>
      <c r="ED68" s="4"/>
    </row>
    <row r="69" spans="1:134" x14ac:dyDescent="0.2">
      <c r="A69" s="1" t="str">
        <f>IF(ISNUMBER(Activities!A$26)=TRUE,Activities!A$26," ")</f>
        <v xml:space="preserve"> </v>
      </c>
      <c r="B69" s="1" t="str">
        <f>IF(ISNUMBER(Activities!I$26)=TRUE,Activities!I$26," ")</f>
        <v xml:space="preserve"> </v>
      </c>
      <c r="C69" s="1" t="str">
        <f>IF(OR(ISNUMBER(Activities!G$26)=TRUE,ISNUMBER(Activities!H$26)=TRUE),SUM(Activities!G$26:H$26)," ")</f>
        <v xml:space="preserve"> </v>
      </c>
      <c r="D69" s="12"/>
      <c r="E69" s="3"/>
      <c r="F69" s="3"/>
      <c r="G69" s="3"/>
      <c r="H69" s="3"/>
      <c r="I69" s="12"/>
      <c r="J69" s="3"/>
      <c r="K69" s="3"/>
      <c r="L69" s="3"/>
      <c r="M69" s="3"/>
      <c r="N69" s="12"/>
      <c r="O69" s="3"/>
      <c r="P69" s="3"/>
      <c r="Q69" s="3"/>
      <c r="R69" s="3"/>
      <c r="S69" s="12"/>
      <c r="T69" s="3"/>
      <c r="U69" s="3"/>
      <c r="V69" s="3"/>
      <c r="W69" s="3"/>
      <c r="X69" s="12"/>
      <c r="Y69" s="3"/>
      <c r="Z69" s="3"/>
      <c r="AA69" s="3"/>
      <c r="AB69" s="3"/>
      <c r="AC69" s="12"/>
      <c r="AD69" s="3"/>
      <c r="AE69" s="3"/>
      <c r="AF69" s="3"/>
      <c r="AG69" s="3"/>
      <c r="AH69" s="12"/>
      <c r="AI69" s="3"/>
      <c r="AJ69" s="3"/>
      <c r="AK69" s="3"/>
      <c r="AL69" s="3"/>
      <c r="AM69" s="12"/>
      <c r="AN69" s="3"/>
      <c r="AO69" s="3"/>
      <c r="AP69" s="3"/>
      <c r="AQ69" s="3"/>
      <c r="AR69" s="12"/>
      <c r="AS69" s="3"/>
      <c r="AT69" s="3"/>
      <c r="AU69" s="3"/>
      <c r="AV69" s="3"/>
      <c r="AW69" s="12"/>
      <c r="AX69" s="3"/>
      <c r="AY69" s="3"/>
      <c r="AZ69" s="3"/>
      <c r="BA69" s="3"/>
      <c r="BB69" s="12"/>
      <c r="BC69" s="3"/>
      <c r="BD69" s="3"/>
      <c r="BE69" s="3"/>
      <c r="BF69" s="3"/>
      <c r="BG69" s="12"/>
      <c r="BH69" s="3"/>
      <c r="BI69" s="3"/>
      <c r="BJ69" s="3"/>
      <c r="BK69" s="3"/>
      <c r="BL69" s="12"/>
      <c r="BM69" s="3"/>
      <c r="BN69" s="3"/>
      <c r="BO69" s="3"/>
      <c r="BP69" s="3"/>
      <c r="BQ69" s="12"/>
      <c r="BR69" s="3"/>
      <c r="BS69" s="3"/>
      <c r="BT69" s="3"/>
      <c r="BU69" s="3"/>
      <c r="BV69" s="12"/>
      <c r="BW69" s="3"/>
      <c r="BX69" s="3"/>
      <c r="BY69" s="3"/>
      <c r="BZ69" s="3"/>
      <c r="CA69" s="12"/>
      <c r="CB69" s="3"/>
      <c r="CC69" s="3"/>
      <c r="CD69" s="3"/>
      <c r="CE69" s="3"/>
      <c r="CF69" s="12"/>
      <c r="CG69" s="3"/>
      <c r="CH69" s="3"/>
      <c r="CI69" s="3"/>
      <c r="CJ69" s="3"/>
      <c r="CK69" s="12"/>
      <c r="CL69" s="3"/>
      <c r="CM69" s="3"/>
      <c r="CN69" s="3"/>
      <c r="CO69" s="3"/>
      <c r="CP69" s="12"/>
      <c r="CQ69" s="3"/>
      <c r="CR69" s="3"/>
      <c r="CS69" s="3"/>
      <c r="CT69" s="3"/>
      <c r="CU69" s="12"/>
      <c r="CV69" s="3"/>
      <c r="CW69" s="3"/>
      <c r="CX69" s="3"/>
      <c r="CY69" s="3"/>
      <c r="CZ69" s="12"/>
      <c r="DA69" s="3"/>
      <c r="DB69" s="3"/>
      <c r="DC69" s="3"/>
      <c r="DD69" s="3"/>
      <c r="DE69" s="12"/>
      <c r="DF69" s="3"/>
      <c r="DG69" s="3"/>
      <c r="DH69" s="3"/>
      <c r="DI69" s="3"/>
      <c r="DJ69" s="12"/>
      <c r="DK69" s="3"/>
      <c r="DL69" s="3"/>
      <c r="DM69" s="3"/>
      <c r="DN69" s="3"/>
      <c r="DO69" s="12"/>
      <c r="DP69" s="3"/>
      <c r="DQ69" s="3"/>
      <c r="DR69" s="3"/>
      <c r="DS69" s="3"/>
      <c r="DT69" s="12"/>
      <c r="DU69" s="3"/>
      <c r="DV69" s="3"/>
      <c r="DW69" s="3"/>
      <c r="DX69" s="3"/>
      <c r="DY69" s="12"/>
      <c r="DZ69" s="3"/>
      <c r="EA69" s="3"/>
      <c r="EB69" s="3"/>
      <c r="EC69" s="15"/>
      <c r="ED69" s="4"/>
    </row>
    <row r="70" spans="1:134" x14ac:dyDescent="0.2">
      <c r="A70" s="1" t="str">
        <f>IF(ISNUMBER(Activities!A$27)=TRUE,Activities!A$27," ")</f>
        <v xml:space="preserve"> </v>
      </c>
      <c r="B70" s="1" t="str">
        <f>IF(ISNUMBER(Activities!I$27)=TRUE,Activities!I$27," ")</f>
        <v xml:space="preserve"> </v>
      </c>
      <c r="C70" s="1" t="str">
        <f>IF(OR(ISNUMBER(Activities!G$27)=TRUE,ISNUMBER(Activities!H$27)=TRUE),SUM(Activities!G$27:H$27)," ")</f>
        <v xml:space="preserve"> </v>
      </c>
      <c r="D70" s="12"/>
      <c r="E70" s="3"/>
      <c r="F70" s="3"/>
      <c r="G70" s="3"/>
      <c r="H70" s="3"/>
      <c r="I70" s="12"/>
      <c r="J70" s="3"/>
      <c r="K70" s="3"/>
      <c r="L70" s="3"/>
      <c r="M70" s="3"/>
      <c r="N70" s="12"/>
      <c r="O70" s="3"/>
      <c r="P70" s="3"/>
      <c r="Q70" s="3"/>
      <c r="R70" s="3"/>
      <c r="S70" s="12"/>
      <c r="T70" s="3"/>
      <c r="U70" s="3"/>
      <c r="V70" s="3"/>
      <c r="W70" s="3"/>
      <c r="X70" s="12"/>
      <c r="Y70" s="3"/>
      <c r="Z70" s="3"/>
      <c r="AA70" s="3"/>
      <c r="AB70" s="3"/>
      <c r="AC70" s="12"/>
      <c r="AD70" s="3"/>
      <c r="AE70" s="3"/>
      <c r="AF70" s="3"/>
      <c r="AG70" s="3"/>
      <c r="AH70" s="12"/>
      <c r="AI70" s="3"/>
      <c r="AJ70" s="3"/>
      <c r="AK70" s="3"/>
      <c r="AL70" s="3"/>
      <c r="AM70" s="12"/>
      <c r="AN70" s="3"/>
      <c r="AO70" s="3"/>
      <c r="AP70" s="3"/>
      <c r="AQ70" s="3"/>
      <c r="AR70" s="12"/>
      <c r="AS70" s="3"/>
      <c r="AT70" s="3"/>
      <c r="AU70" s="3"/>
      <c r="AV70" s="3"/>
      <c r="AW70" s="12"/>
      <c r="AX70" s="3"/>
      <c r="AY70" s="3"/>
      <c r="AZ70" s="3"/>
      <c r="BA70" s="3"/>
      <c r="BB70" s="12"/>
      <c r="BC70" s="3"/>
      <c r="BD70" s="3"/>
      <c r="BE70" s="3"/>
      <c r="BF70" s="3"/>
      <c r="BG70" s="12"/>
      <c r="BH70" s="3"/>
      <c r="BI70" s="3"/>
      <c r="BJ70" s="3"/>
      <c r="BK70" s="3"/>
      <c r="BL70" s="12"/>
      <c r="BM70" s="3"/>
      <c r="BN70" s="3"/>
      <c r="BO70" s="3"/>
      <c r="BP70" s="3"/>
      <c r="BQ70" s="12"/>
      <c r="BR70" s="3"/>
      <c r="BS70" s="3"/>
      <c r="BT70" s="3"/>
      <c r="BU70" s="3"/>
      <c r="BV70" s="12"/>
      <c r="BW70" s="3"/>
      <c r="BX70" s="3"/>
      <c r="BY70" s="3"/>
      <c r="BZ70" s="3"/>
      <c r="CA70" s="12"/>
      <c r="CB70" s="3"/>
      <c r="CC70" s="3"/>
      <c r="CD70" s="3"/>
      <c r="CE70" s="3"/>
      <c r="CF70" s="12"/>
      <c r="CG70" s="3"/>
      <c r="CH70" s="3"/>
      <c r="CI70" s="3"/>
      <c r="CJ70" s="3"/>
      <c r="CK70" s="12"/>
      <c r="CL70" s="3"/>
      <c r="CM70" s="3"/>
      <c r="CN70" s="3"/>
      <c r="CO70" s="3"/>
      <c r="CP70" s="12"/>
      <c r="CQ70" s="3"/>
      <c r="CR70" s="3"/>
      <c r="CS70" s="3"/>
      <c r="CT70" s="3"/>
      <c r="CU70" s="12"/>
      <c r="CV70" s="3"/>
      <c r="CW70" s="3"/>
      <c r="CX70" s="3"/>
      <c r="CY70" s="3"/>
      <c r="CZ70" s="12"/>
      <c r="DA70" s="3"/>
      <c r="DB70" s="3"/>
      <c r="DC70" s="3"/>
      <c r="DD70" s="3"/>
      <c r="DE70" s="12"/>
      <c r="DF70" s="3"/>
      <c r="DG70" s="3"/>
      <c r="DH70" s="3"/>
      <c r="DI70" s="3"/>
      <c r="DJ70" s="12"/>
      <c r="DK70" s="3"/>
      <c r="DL70" s="3"/>
      <c r="DM70" s="3"/>
      <c r="DN70" s="3"/>
      <c r="DO70" s="12"/>
      <c r="DP70" s="3"/>
      <c r="DQ70" s="3"/>
      <c r="DR70" s="3"/>
      <c r="DS70" s="3"/>
      <c r="DT70" s="12"/>
      <c r="DU70" s="3"/>
      <c r="DV70" s="3"/>
      <c r="DW70" s="3"/>
      <c r="DX70" s="3"/>
      <c r="DY70" s="12"/>
      <c r="DZ70" s="3"/>
      <c r="EA70" s="3"/>
      <c r="EB70" s="3"/>
      <c r="EC70" s="15"/>
      <c r="ED70" s="4"/>
    </row>
    <row r="71" spans="1:134" x14ac:dyDescent="0.2">
      <c r="A71" s="1" t="str">
        <f>IF(ISNUMBER(Activities!A$28)=TRUE,Activities!A$28," ")</f>
        <v xml:space="preserve"> </v>
      </c>
      <c r="B71" s="1" t="str">
        <f>IF(ISNUMBER(Activities!I$28)=TRUE,Activities!I$28," ")</f>
        <v xml:space="preserve"> </v>
      </c>
      <c r="C71" s="1" t="str">
        <f>IF(OR(ISNUMBER(Activities!G$28)=TRUE,ISNUMBER(Activities!H$28)=TRUE),SUM(Activities!G$28:H$28)," ")</f>
        <v xml:space="preserve"> </v>
      </c>
      <c r="D71" s="12"/>
      <c r="E71" s="3"/>
      <c r="F71" s="3"/>
      <c r="G71" s="3"/>
      <c r="H71" s="3"/>
      <c r="I71" s="12"/>
      <c r="J71" s="3"/>
      <c r="K71" s="3"/>
      <c r="L71" s="3"/>
      <c r="M71" s="3"/>
      <c r="N71" s="12"/>
      <c r="O71" s="3"/>
      <c r="P71" s="3"/>
      <c r="Q71" s="3"/>
      <c r="R71" s="3"/>
      <c r="S71" s="12"/>
      <c r="T71" s="3"/>
      <c r="U71" s="3"/>
      <c r="V71" s="3"/>
      <c r="W71" s="3"/>
      <c r="X71" s="12"/>
      <c r="Y71" s="3"/>
      <c r="Z71" s="3"/>
      <c r="AA71" s="3"/>
      <c r="AB71" s="3"/>
      <c r="AC71" s="12"/>
      <c r="AD71" s="3"/>
      <c r="AE71" s="3"/>
      <c r="AF71" s="3"/>
      <c r="AG71" s="3"/>
      <c r="AH71" s="12"/>
      <c r="AI71" s="3"/>
      <c r="AJ71" s="3"/>
      <c r="AK71" s="3"/>
      <c r="AL71" s="3"/>
      <c r="AM71" s="12"/>
      <c r="AN71" s="3"/>
      <c r="AO71" s="3"/>
      <c r="AP71" s="3"/>
      <c r="AQ71" s="3"/>
      <c r="AR71" s="12"/>
      <c r="AS71" s="3"/>
      <c r="AT71" s="3"/>
      <c r="AU71" s="3"/>
      <c r="AV71" s="3"/>
      <c r="AW71" s="12"/>
      <c r="AX71" s="3"/>
      <c r="AY71" s="3"/>
      <c r="AZ71" s="3"/>
      <c r="BA71" s="3"/>
      <c r="BB71" s="12"/>
      <c r="BC71" s="3"/>
      <c r="BD71" s="3"/>
      <c r="BE71" s="3"/>
      <c r="BF71" s="3"/>
      <c r="BG71" s="12"/>
      <c r="BH71" s="3"/>
      <c r="BI71" s="3"/>
      <c r="BJ71" s="3"/>
      <c r="BK71" s="3"/>
      <c r="BL71" s="12"/>
      <c r="BM71" s="3"/>
      <c r="BN71" s="3"/>
      <c r="BO71" s="3"/>
      <c r="BP71" s="3"/>
      <c r="BQ71" s="12"/>
      <c r="BR71" s="3"/>
      <c r="BS71" s="3"/>
      <c r="BT71" s="3"/>
      <c r="BU71" s="3"/>
      <c r="BV71" s="12"/>
      <c r="BW71" s="3"/>
      <c r="BX71" s="3"/>
      <c r="BY71" s="3"/>
      <c r="BZ71" s="3"/>
      <c r="CA71" s="12"/>
      <c r="CB71" s="3"/>
      <c r="CC71" s="3"/>
      <c r="CD71" s="3"/>
      <c r="CE71" s="3"/>
      <c r="CF71" s="12"/>
      <c r="CG71" s="3"/>
      <c r="CH71" s="3"/>
      <c r="CI71" s="3"/>
      <c r="CJ71" s="3"/>
      <c r="CK71" s="12"/>
      <c r="CL71" s="3"/>
      <c r="CM71" s="3"/>
      <c r="CN71" s="3"/>
      <c r="CO71" s="3"/>
      <c r="CP71" s="12"/>
      <c r="CQ71" s="3"/>
      <c r="CR71" s="3"/>
      <c r="CS71" s="3"/>
      <c r="CT71" s="3"/>
      <c r="CU71" s="12"/>
      <c r="CV71" s="3"/>
      <c r="CW71" s="3"/>
      <c r="CX71" s="3"/>
      <c r="CY71" s="3"/>
      <c r="CZ71" s="12"/>
      <c r="DA71" s="3"/>
      <c r="DB71" s="3"/>
      <c r="DC71" s="3"/>
      <c r="DD71" s="3"/>
      <c r="DE71" s="12"/>
      <c r="DF71" s="3"/>
      <c r="DG71" s="3"/>
      <c r="DH71" s="3"/>
      <c r="DI71" s="3"/>
      <c r="DJ71" s="12"/>
      <c r="DK71" s="3"/>
      <c r="DL71" s="3"/>
      <c r="DM71" s="3"/>
      <c r="DN71" s="3"/>
      <c r="DO71" s="12"/>
      <c r="DP71" s="3"/>
      <c r="DQ71" s="3"/>
      <c r="DR71" s="3"/>
      <c r="DS71" s="3"/>
      <c r="DT71" s="12"/>
      <c r="DU71" s="3"/>
      <c r="DV71" s="3"/>
      <c r="DW71" s="3"/>
      <c r="DX71" s="3"/>
      <c r="DY71" s="12"/>
      <c r="DZ71" s="3"/>
      <c r="EA71" s="3"/>
      <c r="EB71" s="3"/>
      <c r="EC71" s="15"/>
      <c r="ED71" s="4"/>
    </row>
    <row r="72" spans="1:134" x14ac:dyDescent="0.2">
      <c r="A72" s="1" t="str">
        <f>IF(ISNUMBER(Activities!A$29)=TRUE,Activities!A$29," ")</f>
        <v xml:space="preserve"> </v>
      </c>
      <c r="B72" s="1" t="str">
        <f>IF(ISNUMBER(Activities!I$29)=TRUE,Activities!I$29," ")</f>
        <v xml:space="preserve"> </v>
      </c>
      <c r="C72" s="1" t="str">
        <f>IF(OR(ISNUMBER(Activities!G$29)=TRUE,ISNUMBER(Activities!H$29)=TRUE),SUM(Activities!G$29:H$29)," ")</f>
        <v xml:space="preserve"> </v>
      </c>
      <c r="D72" s="12"/>
      <c r="E72" s="3"/>
      <c r="F72" s="3"/>
      <c r="G72" s="3"/>
      <c r="H72" s="3"/>
      <c r="I72" s="12"/>
      <c r="J72" s="3"/>
      <c r="K72" s="3"/>
      <c r="L72" s="3"/>
      <c r="M72" s="3"/>
      <c r="N72" s="12"/>
      <c r="O72" s="3"/>
      <c r="P72" s="3"/>
      <c r="Q72" s="3"/>
      <c r="R72" s="3"/>
      <c r="S72" s="12"/>
      <c r="T72" s="3"/>
      <c r="U72" s="3"/>
      <c r="V72" s="3"/>
      <c r="W72" s="3"/>
      <c r="X72" s="12"/>
      <c r="Y72" s="3"/>
      <c r="Z72" s="3"/>
      <c r="AA72" s="3"/>
      <c r="AB72" s="3"/>
      <c r="AC72" s="12"/>
      <c r="AD72" s="3"/>
      <c r="AE72" s="3"/>
      <c r="AF72" s="3"/>
      <c r="AG72" s="3"/>
      <c r="AH72" s="12"/>
      <c r="AI72" s="3"/>
      <c r="AJ72" s="3"/>
      <c r="AK72" s="3"/>
      <c r="AL72" s="3"/>
      <c r="AM72" s="12"/>
      <c r="AN72" s="3"/>
      <c r="AO72" s="3"/>
      <c r="AP72" s="3"/>
      <c r="AQ72" s="3"/>
      <c r="AR72" s="12"/>
      <c r="AS72" s="3"/>
      <c r="AT72" s="3"/>
      <c r="AU72" s="3"/>
      <c r="AV72" s="3"/>
      <c r="AW72" s="12"/>
      <c r="AX72" s="3"/>
      <c r="AY72" s="3"/>
      <c r="AZ72" s="3"/>
      <c r="BA72" s="3"/>
      <c r="BB72" s="12"/>
      <c r="BC72" s="3"/>
      <c r="BD72" s="3"/>
      <c r="BE72" s="3"/>
      <c r="BF72" s="3"/>
      <c r="BG72" s="12"/>
      <c r="BH72" s="3"/>
      <c r="BI72" s="3"/>
      <c r="BJ72" s="3"/>
      <c r="BK72" s="3"/>
      <c r="BL72" s="12"/>
      <c r="BM72" s="3"/>
      <c r="BN72" s="3"/>
      <c r="BO72" s="3"/>
      <c r="BP72" s="3"/>
      <c r="BQ72" s="12"/>
      <c r="BR72" s="3"/>
      <c r="BS72" s="3"/>
      <c r="BT72" s="3"/>
      <c r="BU72" s="3"/>
      <c r="BV72" s="12"/>
      <c r="BW72" s="3"/>
      <c r="BX72" s="3"/>
      <c r="BY72" s="3"/>
      <c r="BZ72" s="3"/>
      <c r="CA72" s="12"/>
      <c r="CB72" s="3"/>
      <c r="CC72" s="3"/>
      <c r="CD72" s="3"/>
      <c r="CE72" s="3"/>
      <c r="CF72" s="12"/>
      <c r="CG72" s="3"/>
      <c r="CH72" s="3"/>
      <c r="CI72" s="3"/>
      <c r="CJ72" s="3"/>
      <c r="CK72" s="12"/>
      <c r="CL72" s="3"/>
      <c r="CM72" s="3"/>
      <c r="CN72" s="3"/>
      <c r="CO72" s="3"/>
      <c r="CP72" s="12"/>
      <c r="CQ72" s="3"/>
      <c r="CR72" s="3"/>
      <c r="CS72" s="3"/>
      <c r="CT72" s="3"/>
      <c r="CU72" s="12"/>
      <c r="CV72" s="3"/>
      <c r="CW72" s="3"/>
      <c r="CX72" s="3"/>
      <c r="CY72" s="3"/>
      <c r="CZ72" s="12"/>
      <c r="DA72" s="3"/>
      <c r="DB72" s="3"/>
      <c r="DC72" s="3"/>
      <c r="DD72" s="3"/>
      <c r="DE72" s="12"/>
      <c r="DF72" s="3"/>
      <c r="DG72" s="3"/>
      <c r="DH72" s="3"/>
      <c r="DI72" s="3"/>
      <c r="DJ72" s="12"/>
      <c r="DK72" s="3"/>
      <c r="DL72" s="3"/>
      <c r="DM72" s="3"/>
      <c r="DN72" s="3"/>
      <c r="DO72" s="12"/>
      <c r="DP72" s="3"/>
      <c r="DQ72" s="3"/>
      <c r="DR72" s="3"/>
      <c r="DS72" s="3"/>
      <c r="DT72" s="12"/>
      <c r="DU72" s="3"/>
      <c r="DV72" s="3"/>
      <c r="DW72" s="3"/>
      <c r="DX72" s="3"/>
      <c r="DY72" s="12"/>
      <c r="DZ72" s="3"/>
      <c r="EA72" s="3"/>
      <c r="EB72" s="3"/>
      <c r="EC72" s="15"/>
      <c r="ED72" s="4"/>
    </row>
    <row r="73" spans="1:134" x14ac:dyDescent="0.2">
      <c r="A73" s="1" t="str">
        <f>IF(ISNUMBER(Activities!A$30)=TRUE,Activities!A$30," ")</f>
        <v xml:space="preserve"> </v>
      </c>
      <c r="B73" s="1" t="str">
        <f>IF(ISNUMBER(Activities!I$30)=TRUE,Activities!I$30," ")</f>
        <v xml:space="preserve"> </v>
      </c>
      <c r="C73" s="1" t="str">
        <f>IF(OR(ISNUMBER(Activities!G$30)=TRUE,ISNUMBER(Activities!H$30)=TRUE),SUM(Activities!G$30:H$30)," ")</f>
        <v xml:space="preserve"> </v>
      </c>
      <c r="D73" s="12"/>
      <c r="E73" s="3"/>
      <c r="F73" s="3"/>
      <c r="G73" s="3"/>
      <c r="H73" s="3"/>
      <c r="I73" s="12"/>
      <c r="J73" s="3"/>
      <c r="K73" s="3"/>
      <c r="L73" s="3"/>
      <c r="M73" s="3"/>
      <c r="N73" s="12"/>
      <c r="O73" s="3"/>
      <c r="P73" s="3"/>
      <c r="Q73" s="3"/>
      <c r="R73" s="3"/>
      <c r="S73" s="12"/>
      <c r="T73" s="3"/>
      <c r="U73" s="3"/>
      <c r="V73" s="3"/>
      <c r="W73" s="3"/>
      <c r="X73" s="12"/>
      <c r="Y73" s="3"/>
      <c r="Z73" s="3"/>
      <c r="AA73" s="3"/>
      <c r="AB73" s="3"/>
      <c r="AC73" s="12"/>
      <c r="AD73" s="3"/>
      <c r="AE73" s="3"/>
      <c r="AF73" s="3"/>
      <c r="AG73" s="3"/>
      <c r="AH73" s="12"/>
      <c r="AI73" s="3"/>
      <c r="AJ73" s="3"/>
      <c r="AK73" s="3"/>
      <c r="AL73" s="3"/>
      <c r="AM73" s="12"/>
      <c r="AN73" s="3"/>
      <c r="AO73" s="3"/>
      <c r="AP73" s="3"/>
      <c r="AQ73" s="3"/>
      <c r="AR73" s="12"/>
      <c r="AS73" s="3"/>
      <c r="AT73" s="3"/>
      <c r="AU73" s="3"/>
      <c r="AV73" s="3"/>
      <c r="AW73" s="12"/>
      <c r="AX73" s="3"/>
      <c r="AY73" s="3"/>
      <c r="AZ73" s="3"/>
      <c r="BA73" s="3"/>
      <c r="BB73" s="12"/>
      <c r="BC73" s="3"/>
      <c r="BD73" s="3"/>
      <c r="BE73" s="3"/>
      <c r="BF73" s="3"/>
      <c r="BG73" s="12"/>
      <c r="BH73" s="3"/>
      <c r="BI73" s="3"/>
      <c r="BJ73" s="3"/>
      <c r="BK73" s="3"/>
      <c r="BL73" s="12"/>
      <c r="BM73" s="3"/>
      <c r="BN73" s="3"/>
      <c r="BO73" s="3"/>
      <c r="BP73" s="3"/>
      <c r="BQ73" s="12"/>
      <c r="BR73" s="3"/>
      <c r="BS73" s="3"/>
      <c r="BT73" s="3"/>
      <c r="BU73" s="3"/>
      <c r="BV73" s="12"/>
      <c r="BW73" s="3"/>
      <c r="BX73" s="3"/>
      <c r="BY73" s="3"/>
      <c r="BZ73" s="3"/>
      <c r="CA73" s="12"/>
      <c r="CB73" s="3"/>
      <c r="CC73" s="3"/>
      <c r="CD73" s="3"/>
      <c r="CE73" s="3"/>
      <c r="CF73" s="12"/>
      <c r="CG73" s="3"/>
      <c r="CH73" s="3"/>
      <c r="CI73" s="3"/>
      <c r="CJ73" s="3"/>
      <c r="CK73" s="12"/>
      <c r="CL73" s="3"/>
      <c r="CM73" s="3"/>
      <c r="CN73" s="3"/>
      <c r="CO73" s="3"/>
      <c r="CP73" s="12"/>
      <c r="CQ73" s="3"/>
      <c r="CR73" s="3"/>
      <c r="CS73" s="3"/>
      <c r="CT73" s="3"/>
      <c r="CU73" s="12"/>
      <c r="CV73" s="3"/>
      <c r="CW73" s="3"/>
      <c r="CX73" s="3"/>
      <c r="CY73" s="3"/>
      <c r="CZ73" s="12"/>
      <c r="DA73" s="3"/>
      <c r="DB73" s="3"/>
      <c r="DC73" s="3"/>
      <c r="DD73" s="3"/>
      <c r="DE73" s="12"/>
      <c r="DF73" s="3"/>
      <c r="DG73" s="3"/>
      <c r="DH73" s="3"/>
      <c r="DI73" s="3"/>
      <c r="DJ73" s="12"/>
      <c r="DK73" s="3"/>
      <c r="DL73" s="3"/>
      <c r="DM73" s="3"/>
      <c r="DN73" s="3"/>
      <c r="DO73" s="12"/>
      <c r="DP73" s="3"/>
      <c r="DQ73" s="3"/>
      <c r="DR73" s="3"/>
      <c r="DS73" s="3"/>
      <c r="DT73" s="12"/>
      <c r="DU73" s="3"/>
      <c r="DV73" s="3"/>
      <c r="DW73" s="3"/>
      <c r="DX73" s="3"/>
      <c r="DY73" s="12"/>
      <c r="DZ73" s="3"/>
      <c r="EA73" s="3"/>
      <c r="EB73" s="3"/>
      <c r="EC73" s="15"/>
      <c r="ED73" s="4"/>
    </row>
    <row r="74" spans="1:134" x14ac:dyDescent="0.2">
      <c r="A74" s="1" t="str">
        <f>IF(ISNUMBER(Activities!A$31)=TRUE,Activities!A$31," ")</f>
        <v xml:space="preserve"> </v>
      </c>
      <c r="B74" s="1" t="str">
        <f>IF(ISNUMBER(Activities!I$31)=TRUE,Activities!I$31," ")</f>
        <v xml:space="preserve"> </v>
      </c>
      <c r="C74" s="1" t="str">
        <f>IF(OR(ISNUMBER(Activities!G$31)=TRUE,ISNUMBER(Activities!H$31)=TRUE),SUM(Activities!G$31:H$31)," ")</f>
        <v xml:space="preserve"> </v>
      </c>
      <c r="D74" s="12"/>
      <c r="E74" s="3"/>
      <c r="F74" s="3"/>
      <c r="G74" s="3"/>
      <c r="H74" s="3"/>
      <c r="I74" s="12"/>
      <c r="J74" s="3"/>
      <c r="K74" s="3"/>
      <c r="L74" s="3"/>
      <c r="M74" s="3"/>
      <c r="N74" s="12"/>
      <c r="O74" s="3"/>
      <c r="P74" s="3"/>
      <c r="Q74" s="3"/>
      <c r="R74" s="3"/>
      <c r="S74" s="12"/>
      <c r="T74" s="3"/>
      <c r="U74" s="3"/>
      <c r="V74" s="3"/>
      <c r="W74" s="3"/>
      <c r="X74" s="12"/>
      <c r="Y74" s="3"/>
      <c r="Z74" s="3"/>
      <c r="AA74" s="3"/>
      <c r="AB74" s="3"/>
      <c r="AC74" s="12"/>
      <c r="AD74" s="3"/>
      <c r="AE74" s="3"/>
      <c r="AF74" s="3"/>
      <c r="AG74" s="3"/>
      <c r="AH74" s="12"/>
      <c r="AI74" s="3"/>
      <c r="AJ74" s="3"/>
      <c r="AK74" s="3"/>
      <c r="AL74" s="3"/>
      <c r="AM74" s="12"/>
      <c r="AN74" s="3"/>
      <c r="AO74" s="3"/>
      <c r="AP74" s="3"/>
      <c r="AQ74" s="3"/>
      <c r="AR74" s="12"/>
      <c r="AS74" s="3"/>
      <c r="AT74" s="3"/>
      <c r="AU74" s="3"/>
      <c r="AV74" s="3"/>
      <c r="AW74" s="12"/>
      <c r="AX74" s="3"/>
      <c r="AY74" s="3"/>
      <c r="AZ74" s="3"/>
      <c r="BA74" s="3"/>
      <c r="BB74" s="12"/>
      <c r="BC74" s="3"/>
      <c r="BD74" s="3"/>
      <c r="BE74" s="3"/>
      <c r="BF74" s="3"/>
      <c r="BG74" s="12"/>
      <c r="BH74" s="3"/>
      <c r="BI74" s="3"/>
      <c r="BJ74" s="3"/>
      <c r="BK74" s="3"/>
      <c r="BL74" s="12"/>
      <c r="BM74" s="3"/>
      <c r="BN74" s="3"/>
      <c r="BO74" s="3"/>
      <c r="BP74" s="3"/>
      <c r="BQ74" s="12"/>
      <c r="BR74" s="3"/>
      <c r="BS74" s="3"/>
      <c r="BT74" s="3"/>
      <c r="BU74" s="3"/>
      <c r="BV74" s="12"/>
      <c r="BW74" s="3"/>
      <c r="BX74" s="3"/>
      <c r="BY74" s="3"/>
      <c r="BZ74" s="3"/>
      <c r="CA74" s="12"/>
      <c r="CB74" s="3"/>
      <c r="CC74" s="3"/>
      <c r="CD74" s="3"/>
      <c r="CE74" s="3"/>
      <c r="CF74" s="12"/>
      <c r="CG74" s="3"/>
      <c r="CH74" s="3"/>
      <c r="CI74" s="3"/>
      <c r="CJ74" s="3"/>
      <c r="CK74" s="12"/>
      <c r="CL74" s="3"/>
      <c r="CM74" s="3"/>
      <c r="CN74" s="3"/>
      <c r="CO74" s="3"/>
      <c r="CP74" s="12"/>
      <c r="CQ74" s="3"/>
      <c r="CR74" s="3"/>
      <c r="CS74" s="3"/>
      <c r="CT74" s="3"/>
      <c r="CU74" s="12"/>
      <c r="CV74" s="3"/>
      <c r="CW74" s="3"/>
      <c r="CX74" s="3"/>
      <c r="CY74" s="3"/>
      <c r="CZ74" s="12"/>
      <c r="DA74" s="3"/>
      <c r="DB74" s="3"/>
      <c r="DC74" s="3"/>
      <c r="DD74" s="3"/>
      <c r="DE74" s="12"/>
      <c r="DF74" s="3"/>
      <c r="DG74" s="3"/>
      <c r="DH74" s="3"/>
      <c r="DI74" s="3"/>
      <c r="DJ74" s="12"/>
      <c r="DK74" s="3"/>
      <c r="DL74" s="3"/>
      <c r="DM74" s="3"/>
      <c r="DN74" s="3"/>
      <c r="DO74" s="12"/>
      <c r="DP74" s="3"/>
      <c r="DQ74" s="3"/>
      <c r="DR74" s="3"/>
      <c r="DS74" s="3"/>
      <c r="DT74" s="12"/>
      <c r="DU74" s="3"/>
      <c r="DV74" s="3"/>
      <c r="DW74" s="3"/>
      <c r="DX74" s="3"/>
      <c r="DY74" s="12"/>
      <c r="DZ74" s="3"/>
      <c r="EA74" s="3"/>
      <c r="EB74" s="3"/>
      <c r="EC74" s="15"/>
      <c r="ED74" s="4"/>
    </row>
    <row r="75" spans="1:134" x14ac:dyDescent="0.2">
      <c r="A75" s="1" t="str">
        <f>IF(ISNUMBER(Activities!A$32)=TRUE,Activities!A$32," ")</f>
        <v xml:space="preserve"> </v>
      </c>
      <c r="B75" s="1" t="str">
        <f>IF(ISNUMBER(Activities!I$32)=TRUE,Activities!I$32," ")</f>
        <v xml:space="preserve"> </v>
      </c>
      <c r="C75" s="11" t="str">
        <f>IF(OR(ISNUMBER(Activities!G$32)=TRUE,ISNUMBER(Activities!H$32)=TRUE),SUM(Activities!G$32:H$32)," ")</f>
        <v xml:space="preserve"> </v>
      </c>
      <c r="D75" s="12"/>
      <c r="E75" s="3"/>
      <c r="F75" s="3"/>
      <c r="G75" s="3"/>
      <c r="H75" s="3"/>
      <c r="I75" s="12"/>
      <c r="J75" s="3"/>
      <c r="K75" s="3"/>
      <c r="L75" s="3"/>
      <c r="M75" s="3"/>
      <c r="N75" s="12"/>
      <c r="O75" s="3"/>
      <c r="P75" s="3"/>
      <c r="Q75" s="3"/>
      <c r="R75" s="3"/>
      <c r="S75" s="12"/>
      <c r="T75" s="3"/>
      <c r="U75" s="3"/>
      <c r="V75" s="3"/>
      <c r="W75" s="3"/>
      <c r="X75" s="12"/>
      <c r="Y75" s="3"/>
      <c r="Z75" s="3"/>
      <c r="AA75" s="3"/>
      <c r="AB75" s="3"/>
      <c r="AC75" s="12"/>
      <c r="AD75" s="3"/>
      <c r="AE75" s="3"/>
      <c r="AF75" s="3"/>
      <c r="AG75" s="3"/>
      <c r="AH75" s="12"/>
      <c r="AI75" s="3"/>
      <c r="AJ75" s="3"/>
      <c r="AK75" s="3"/>
      <c r="AL75" s="3"/>
      <c r="AM75" s="12"/>
      <c r="AN75" s="3"/>
      <c r="AO75" s="3"/>
      <c r="AP75" s="3"/>
      <c r="AQ75" s="3"/>
      <c r="AR75" s="12"/>
      <c r="AS75" s="3"/>
      <c r="AT75" s="3"/>
      <c r="AU75" s="3"/>
      <c r="AV75" s="3"/>
      <c r="AW75" s="12"/>
      <c r="AX75" s="3"/>
      <c r="AY75" s="3"/>
      <c r="AZ75" s="3"/>
      <c r="BA75" s="3"/>
      <c r="BB75" s="12"/>
      <c r="BC75" s="3"/>
      <c r="BD75" s="3"/>
      <c r="BE75" s="3"/>
      <c r="BF75" s="3"/>
      <c r="BG75" s="12"/>
      <c r="BH75" s="3"/>
      <c r="BI75" s="3"/>
      <c r="BJ75" s="3"/>
      <c r="BK75" s="3"/>
      <c r="BL75" s="12"/>
      <c r="BM75" s="3"/>
      <c r="BN75" s="3"/>
      <c r="BO75" s="3"/>
      <c r="BP75" s="3"/>
      <c r="BQ75" s="12"/>
      <c r="BR75" s="3"/>
      <c r="BS75" s="3"/>
      <c r="BT75" s="3"/>
      <c r="BU75" s="3"/>
      <c r="BV75" s="12"/>
      <c r="BW75" s="3"/>
      <c r="BX75" s="3"/>
      <c r="BY75" s="3"/>
      <c r="BZ75" s="3"/>
      <c r="CA75" s="12"/>
      <c r="CB75" s="3"/>
      <c r="CC75" s="3"/>
      <c r="CD75" s="3"/>
      <c r="CE75" s="3"/>
      <c r="CF75" s="12"/>
      <c r="CG75" s="3"/>
      <c r="CH75" s="3"/>
      <c r="CI75" s="3"/>
      <c r="CJ75" s="3"/>
      <c r="CK75" s="12"/>
      <c r="CL75" s="3"/>
      <c r="CM75" s="3"/>
      <c r="CN75" s="3"/>
      <c r="CO75" s="3"/>
      <c r="CP75" s="12"/>
      <c r="CQ75" s="3"/>
      <c r="CR75" s="3"/>
      <c r="CS75" s="3"/>
      <c r="CT75" s="3"/>
      <c r="CU75" s="12"/>
      <c r="CV75" s="3"/>
      <c r="CW75" s="3"/>
      <c r="CX75" s="3"/>
      <c r="CY75" s="3"/>
      <c r="CZ75" s="12"/>
      <c r="DA75" s="3"/>
      <c r="DB75" s="3"/>
      <c r="DC75" s="3"/>
      <c r="DD75" s="3"/>
      <c r="DE75" s="12"/>
      <c r="DF75" s="3"/>
      <c r="DG75" s="3"/>
      <c r="DH75" s="3"/>
      <c r="DI75" s="3"/>
      <c r="DJ75" s="12"/>
      <c r="DK75" s="3"/>
      <c r="DL75" s="3"/>
      <c r="DM75" s="3"/>
      <c r="DN75" s="3"/>
      <c r="DO75" s="12"/>
      <c r="DP75" s="3"/>
      <c r="DQ75" s="3"/>
      <c r="DR75" s="3"/>
      <c r="DS75" s="3"/>
      <c r="DT75" s="12"/>
      <c r="DU75" s="3"/>
      <c r="DV75" s="3"/>
      <c r="DW75" s="3"/>
      <c r="DX75" s="3"/>
      <c r="DY75" s="12"/>
      <c r="DZ75" s="3"/>
      <c r="EA75" s="3"/>
      <c r="EB75" s="3"/>
      <c r="EC75" s="15"/>
      <c r="ED75" s="4"/>
    </row>
    <row r="76" spans="1:134" x14ac:dyDescent="0.2">
      <c r="A76" s="1" t="str">
        <f>IF(ISNUMBER(Activities!A$33)=TRUE,Activities!A$33," ")</f>
        <v xml:space="preserve"> </v>
      </c>
      <c r="B76" s="1" t="str">
        <f>IF(ISNUMBER(Activities!I$33)=TRUE,Activities!I$33," ")</f>
        <v xml:space="preserve"> </v>
      </c>
      <c r="C76" s="1" t="str">
        <f>IF(OR(ISNUMBER(Activities!G$33)=TRUE,ISNUMBER(Activities!H$33)=TRUE),SUM(Activities!G$33:H$33)," ")</f>
        <v xml:space="preserve"> </v>
      </c>
      <c r="D76" s="12"/>
      <c r="E76" s="3"/>
      <c r="F76" s="3"/>
      <c r="G76" s="3"/>
      <c r="H76" s="3"/>
      <c r="I76" s="12"/>
      <c r="J76" s="3"/>
      <c r="K76" s="3"/>
      <c r="L76" s="3"/>
      <c r="M76" s="3"/>
      <c r="N76" s="12"/>
      <c r="O76" s="3"/>
      <c r="P76" s="3"/>
      <c r="Q76" s="3"/>
      <c r="R76" s="3"/>
      <c r="S76" s="12"/>
      <c r="T76" s="3"/>
      <c r="U76" s="3"/>
      <c r="V76" s="3"/>
      <c r="W76" s="3"/>
      <c r="X76" s="12"/>
      <c r="Y76" s="3"/>
      <c r="Z76" s="3"/>
      <c r="AA76" s="3"/>
      <c r="AB76" s="3"/>
      <c r="AC76" s="12"/>
      <c r="AD76" s="3"/>
      <c r="AE76" s="3"/>
      <c r="AF76" s="3"/>
      <c r="AG76" s="3"/>
      <c r="AH76" s="12"/>
      <c r="AI76" s="3"/>
      <c r="AJ76" s="3"/>
      <c r="AK76" s="3"/>
      <c r="AL76" s="3"/>
      <c r="AM76" s="12"/>
      <c r="AN76" s="3"/>
      <c r="AO76" s="3"/>
      <c r="AP76" s="3"/>
      <c r="AQ76" s="3"/>
      <c r="AR76" s="12"/>
      <c r="AS76" s="3"/>
      <c r="AT76" s="3"/>
      <c r="AU76" s="3"/>
      <c r="AV76" s="3"/>
      <c r="AW76" s="12"/>
      <c r="AX76" s="3"/>
      <c r="AY76" s="3"/>
      <c r="AZ76" s="3"/>
      <c r="BA76" s="3"/>
      <c r="BB76" s="12"/>
      <c r="BC76" s="3"/>
      <c r="BD76" s="3"/>
      <c r="BE76" s="3"/>
      <c r="BF76" s="3"/>
      <c r="BG76" s="12"/>
      <c r="BH76" s="3"/>
      <c r="BI76" s="3"/>
      <c r="BJ76" s="3"/>
      <c r="BK76" s="3"/>
      <c r="BL76" s="12"/>
      <c r="BM76" s="3"/>
      <c r="BN76" s="3"/>
      <c r="BO76" s="3"/>
      <c r="BP76" s="3"/>
      <c r="BQ76" s="12"/>
      <c r="BR76" s="3"/>
      <c r="BS76" s="3"/>
      <c r="BT76" s="3"/>
      <c r="BU76" s="3"/>
      <c r="BV76" s="12"/>
      <c r="BW76" s="3"/>
      <c r="BX76" s="3"/>
      <c r="BY76" s="3"/>
      <c r="BZ76" s="3"/>
      <c r="CA76" s="12"/>
      <c r="CB76" s="3"/>
      <c r="CC76" s="3"/>
      <c r="CD76" s="3"/>
      <c r="CE76" s="3"/>
      <c r="CF76" s="12"/>
      <c r="CG76" s="3"/>
      <c r="CH76" s="3"/>
      <c r="CI76" s="3"/>
      <c r="CJ76" s="3"/>
      <c r="CK76" s="12"/>
      <c r="CL76" s="3"/>
      <c r="CM76" s="3"/>
      <c r="CN76" s="3"/>
      <c r="CO76" s="3"/>
      <c r="CP76" s="12"/>
      <c r="CQ76" s="3"/>
      <c r="CR76" s="3"/>
      <c r="CS76" s="3"/>
      <c r="CT76" s="3"/>
      <c r="CU76" s="12"/>
      <c r="CV76" s="3"/>
      <c r="CW76" s="3"/>
      <c r="CX76" s="3"/>
      <c r="CY76" s="3"/>
      <c r="CZ76" s="12"/>
      <c r="DA76" s="3"/>
      <c r="DB76" s="3"/>
      <c r="DC76" s="3"/>
      <c r="DD76" s="3"/>
      <c r="DE76" s="12"/>
      <c r="DF76" s="3"/>
      <c r="DG76" s="3"/>
      <c r="DH76" s="3"/>
      <c r="DI76" s="3"/>
      <c r="DJ76" s="12"/>
      <c r="DK76" s="3"/>
      <c r="DL76" s="3"/>
      <c r="DM76" s="3"/>
      <c r="DN76" s="3"/>
      <c r="DO76" s="12"/>
      <c r="DP76" s="3"/>
      <c r="DQ76" s="3"/>
      <c r="DR76" s="3"/>
      <c r="DS76" s="3"/>
      <c r="DT76" s="12"/>
      <c r="DU76" s="3"/>
      <c r="DV76" s="3"/>
      <c r="DW76" s="3"/>
      <c r="DX76" s="3"/>
      <c r="DY76" s="12"/>
      <c r="DZ76" s="3"/>
      <c r="EA76" s="3"/>
      <c r="EB76" s="3"/>
      <c r="EC76" s="15"/>
      <c r="ED76" s="4"/>
    </row>
    <row r="77" spans="1:134" x14ac:dyDescent="0.2">
      <c r="A77" s="1" t="str">
        <f>IF(ISNUMBER(Activities!A$34)=TRUE,Activities!A$34," ")</f>
        <v xml:space="preserve"> </v>
      </c>
      <c r="B77" s="1" t="str">
        <f>IF(ISNUMBER(Activities!I$34)=TRUE,Activities!I$34," ")</f>
        <v xml:space="preserve"> </v>
      </c>
      <c r="C77" s="1" t="str">
        <f>IF(OR(ISNUMBER(Activities!G$34)=TRUE,ISNUMBER(Activities!H$34)=TRUE),SUM(Activities!G$34:H$34)," ")</f>
        <v xml:space="preserve"> </v>
      </c>
      <c r="D77" s="12"/>
      <c r="E77" s="3"/>
      <c r="F77" s="3"/>
      <c r="G77" s="3"/>
      <c r="H77" s="3"/>
      <c r="I77" s="12"/>
      <c r="J77" s="3"/>
      <c r="K77" s="3"/>
      <c r="L77" s="3"/>
      <c r="M77" s="3"/>
      <c r="N77" s="12"/>
      <c r="O77" s="3"/>
      <c r="P77" s="3"/>
      <c r="Q77" s="3"/>
      <c r="R77" s="3"/>
      <c r="S77" s="12"/>
      <c r="T77" s="3"/>
      <c r="U77" s="3"/>
      <c r="V77" s="3"/>
      <c r="W77" s="3"/>
      <c r="X77" s="12"/>
      <c r="Y77" s="3"/>
      <c r="Z77" s="3"/>
      <c r="AA77" s="3"/>
      <c r="AB77" s="3"/>
      <c r="AC77" s="12"/>
      <c r="AD77" s="3"/>
      <c r="AE77" s="3"/>
      <c r="AF77" s="3"/>
      <c r="AG77" s="3"/>
      <c r="AH77" s="12"/>
      <c r="AI77" s="3"/>
      <c r="AJ77" s="3"/>
      <c r="AK77" s="3"/>
      <c r="AL77" s="3"/>
      <c r="AM77" s="12"/>
      <c r="AN77" s="3"/>
      <c r="AO77" s="3"/>
      <c r="AP77" s="3"/>
      <c r="AQ77" s="3"/>
      <c r="AR77" s="12"/>
      <c r="AS77" s="3"/>
      <c r="AT77" s="3"/>
      <c r="AU77" s="3"/>
      <c r="AV77" s="3"/>
      <c r="AW77" s="12"/>
      <c r="AX77" s="3"/>
      <c r="AY77" s="3"/>
      <c r="AZ77" s="3"/>
      <c r="BA77" s="3"/>
      <c r="BB77" s="12"/>
      <c r="BC77" s="3"/>
      <c r="BD77" s="3"/>
      <c r="BE77" s="3"/>
      <c r="BF77" s="3"/>
      <c r="BG77" s="12"/>
      <c r="BH77" s="3"/>
      <c r="BI77" s="3"/>
      <c r="BJ77" s="3"/>
      <c r="BK77" s="3"/>
      <c r="BL77" s="12"/>
      <c r="BM77" s="3"/>
      <c r="BN77" s="3"/>
      <c r="BO77" s="3"/>
      <c r="BP77" s="3"/>
      <c r="BQ77" s="12"/>
      <c r="BR77" s="3"/>
      <c r="BS77" s="3"/>
      <c r="BT77" s="3"/>
      <c r="BU77" s="3"/>
      <c r="BV77" s="12"/>
      <c r="BW77" s="3"/>
      <c r="BX77" s="3"/>
      <c r="BY77" s="3"/>
      <c r="BZ77" s="3"/>
      <c r="CA77" s="12"/>
      <c r="CB77" s="3"/>
      <c r="CC77" s="3"/>
      <c r="CD77" s="3"/>
      <c r="CE77" s="3"/>
      <c r="CF77" s="12"/>
      <c r="CG77" s="3"/>
      <c r="CH77" s="3"/>
      <c r="CI77" s="3"/>
      <c r="CJ77" s="3"/>
      <c r="CK77" s="12"/>
      <c r="CL77" s="3"/>
      <c r="CM77" s="3"/>
      <c r="CN77" s="3"/>
      <c r="CO77" s="3"/>
      <c r="CP77" s="12"/>
      <c r="CQ77" s="3"/>
      <c r="CR77" s="3"/>
      <c r="CS77" s="3"/>
      <c r="CT77" s="3"/>
      <c r="CU77" s="12"/>
      <c r="CV77" s="3"/>
      <c r="CW77" s="3"/>
      <c r="CX77" s="3"/>
      <c r="CY77" s="3"/>
      <c r="CZ77" s="12"/>
      <c r="DA77" s="3"/>
      <c r="DB77" s="3"/>
      <c r="DC77" s="3"/>
      <c r="DD77" s="3"/>
      <c r="DE77" s="12"/>
      <c r="DF77" s="3"/>
      <c r="DG77" s="3"/>
      <c r="DH77" s="3"/>
      <c r="DI77" s="3"/>
      <c r="DJ77" s="12"/>
      <c r="DK77" s="3"/>
      <c r="DL77" s="3"/>
      <c r="DM77" s="3"/>
      <c r="DN77" s="3"/>
      <c r="DO77" s="12"/>
      <c r="DP77" s="3"/>
      <c r="DQ77" s="3"/>
      <c r="DR77" s="3"/>
      <c r="DS77" s="3"/>
      <c r="DT77" s="12"/>
      <c r="DU77" s="3"/>
      <c r="DV77" s="3"/>
      <c r="DW77" s="3"/>
      <c r="DX77" s="3"/>
      <c r="DY77" s="12"/>
      <c r="DZ77" s="3"/>
      <c r="EA77" s="3"/>
      <c r="EB77" s="3"/>
      <c r="EC77" s="15"/>
      <c r="ED77" s="4"/>
    </row>
    <row r="78" spans="1:134" x14ac:dyDescent="0.2">
      <c r="A78" s="1" t="str">
        <f>IF(ISNUMBER(Activities!A$35)=TRUE,Activities!A$35," ")</f>
        <v xml:space="preserve"> </v>
      </c>
      <c r="B78" s="1" t="str">
        <f>IF(ISNUMBER(Activities!I$35)=TRUE,Activities!I$35," ")</f>
        <v xml:space="preserve"> </v>
      </c>
      <c r="C78" s="1" t="str">
        <f>IF(OR(ISNUMBER(Activities!G$35)=TRUE,ISNUMBER(Activities!H$35)=TRUE),SUM(Activities!G$35:H$35)," ")</f>
        <v xml:space="preserve"> </v>
      </c>
      <c r="D78" s="12"/>
      <c r="E78" s="3"/>
      <c r="F78" s="3"/>
      <c r="G78" s="3"/>
      <c r="H78" s="3"/>
      <c r="I78" s="12"/>
      <c r="J78" s="3"/>
      <c r="K78" s="3"/>
      <c r="L78" s="3"/>
      <c r="M78" s="3"/>
      <c r="N78" s="12"/>
      <c r="O78" s="3"/>
      <c r="P78" s="3"/>
      <c r="Q78" s="3"/>
      <c r="R78" s="3"/>
      <c r="S78" s="12"/>
      <c r="T78" s="3"/>
      <c r="U78" s="3"/>
      <c r="V78" s="3"/>
      <c r="W78" s="3"/>
      <c r="X78" s="12"/>
      <c r="Y78" s="3"/>
      <c r="Z78" s="3"/>
      <c r="AA78" s="3"/>
      <c r="AB78" s="3"/>
      <c r="AC78" s="12"/>
      <c r="AD78" s="3"/>
      <c r="AE78" s="3"/>
      <c r="AF78" s="3"/>
      <c r="AG78" s="3"/>
      <c r="AH78" s="12"/>
      <c r="AI78" s="3"/>
      <c r="AJ78" s="3"/>
      <c r="AK78" s="3"/>
      <c r="AL78" s="3"/>
      <c r="AM78" s="12"/>
      <c r="AN78" s="3"/>
      <c r="AO78" s="3"/>
      <c r="AP78" s="3"/>
      <c r="AQ78" s="3"/>
      <c r="AR78" s="12"/>
      <c r="AS78" s="3"/>
      <c r="AT78" s="3"/>
      <c r="AU78" s="3"/>
      <c r="AV78" s="3"/>
      <c r="AW78" s="12"/>
      <c r="AX78" s="3"/>
      <c r="AY78" s="3"/>
      <c r="AZ78" s="3"/>
      <c r="BA78" s="3"/>
      <c r="BB78" s="12"/>
      <c r="BC78" s="3"/>
      <c r="BD78" s="3"/>
      <c r="BE78" s="3"/>
      <c r="BF78" s="3"/>
      <c r="BG78" s="12"/>
      <c r="BH78" s="3"/>
      <c r="BI78" s="3"/>
      <c r="BJ78" s="3"/>
      <c r="BK78" s="3"/>
      <c r="BL78" s="12"/>
      <c r="BM78" s="3"/>
      <c r="BN78" s="3"/>
      <c r="BO78" s="3"/>
      <c r="BP78" s="3"/>
      <c r="BQ78" s="12"/>
      <c r="BR78" s="3"/>
      <c r="BS78" s="3"/>
      <c r="BT78" s="3"/>
      <c r="BU78" s="3"/>
      <c r="BV78" s="12"/>
      <c r="BW78" s="3"/>
      <c r="BX78" s="3"/>
      <c r="BY78" s="3"/>
      <c r="BZ78" s="3"/>
      <c r="CA78" s="12"/>
      <c r="CB78" s="3"/>
      <c r="CC78" s="3"/>
      <c r="CD78" s="3"/>
      <c r="CE78" s="3"/>
      <c r="CF78" s="12"/>
      <c r="CG78" s="3"/>
      <c r="CH78" s="3"/>
      <c r="CI78" s="3"/>
      <c r="CJ78" s="3"/>
      <c r="CK78" s="12"/>
      <c r="CL78" s="3"/>
      <c r="CM78" s="3"/>
      <c r="CN78" s="3"/>
      <c r="CO78" s="3"/>
      <c r="CP78" s="12"/>
      <c r="CQ78" s="3"/>
      <c r="CR78" s="3"/>
      <c r="CS78" s="3"/>
      <c r="CT78" s="3"/>
      <c r="CU78" s="12"/>
      <c r="CV78" s="3"/>
      <c r="CW78" s="3"/>
      <c r="CX78" s="3"/>
      <c r="CY78" s="3"/>
      <c r="CZ78" s="12"/>
      <c r="DA78" s="3"/>
      <c r="DB78" s="3"/>
      <c r="DC78" s="3"/>
      <c r="DD78" s="3"/>
      <c r="DE78" s="12"/>
      <c r="DF78" s="3"/>
      <c r="DG78" s="3"/>
      <c r="DH78" s="3"/>
      <c r="DI78" s="3"/>
      <c r="DJ78" s="12"/>
      <c r="DK78" s="3"/>
      <c r="DL78" s="3"/>
      <c r="DM78" s="3"/>
      <c r="DN78" s="3"/>
      <c r="DO78" s="12"/>
      <c r="DP78" s="3"/>
      <c r="DQ78" s="3"/>
      <c r="DR78" s="3"/>
      <c r="DS78" s="3"/>
      <c r="DT78" s="12"/>
      <c r="DU78" s="3"/>
      <c r="DV78" s="3"/>
      <c r="DW78" s="3"/>
      <c r="DX78" s="3"/>
      <c r="DY78" s="12"/>
      <c r="DZ78" s="3"/>
      <c r="EA78" s="3"/>
      <c r="EB78" s="3"/>
      <c r="EC78" s="15"/>
      <c r="ED78" s="4"/>
    </row>
    <row r="79" spans="1:134" x14ac:dyDescent="0.2"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</row>
    <row r="80" spans="1:134" x14ac:dyDescent="0.2"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</row>
    <row r="81" spans="4:134" x14ac:dyDescent="0.2"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</row>
    <row r="82" spans="4:134" x14ac:dyDescent="0.2"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</row>
    <row r="83" spans="4:134" x14ac:dyDescent="0.2"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</row>
    <row r="84" spans="4:134" x14ac:dyDescent="0.2"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</row>
    <row r="85" spans="4:134" x14ac:dyDescent="0.2"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</row>
    <row r="86" spans="4:134" x14ac:dyDescent="0.2"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68" t="s">
        <v>20</v>
      </c>
      <c r="DU86" s="68"/>
      <c r="DV86" s="68"/>
      <c r="DW86" s="68"/>
      <c r="DX86" s="68"/>
      <c r="DY86" s="68"/>
      <c r="DZ86" s="68"/>
      <c r="EA86" s="68"/>
      <c r="EB86" s="68"/>
      <c r="EC86" s="68"/>
      <c r="ED86" s="68"/>
    </row>
  </sheetData>
  <customSheetViews>
    <customSheetView guid="{BDBAF737-1AD4-4A65-B651-F9D81570F352}">
      <selection activeCell="D4" sqref="D4:BC4"/>
      <pageMargins left="0.75" right="0.75" top="0.5" bottom="0.5" header="0.5" footer="0.5"/>
      <printOptions horizontalCentered="1"/>
      <pageSetup orientation="landscape" r:id="rId1"/>
      <headerFooter alignWithMargins="0"/>
    </customSheetView>
    <customSheetView guid="{D8353231-BE10-43E4-8DF1-493939E16782}" showRuler="0">
      <selection activeCell="D4" sqref="D4:BC4"/>
      <pageMargins left="0.75" right="0.75" top="0.5" bottom="0.5" header="0.5" footer="0.5"/>
      <printOptions horizontalCentered="1"/>
      <pageSetup orientation="landscape" r:id="rId2"/>
      <headerFooter alignWithMargins="0"/>
    </customSheetView>
  </customSheetViews>
  <mergeCells count="321">
    <mergeCell ref="DT39:EC39"/>
    <mergeCell ref="DQ9:DU9"/>
    <mergeCell ref="DJ43:DS43"/>
    <mergeCell ref="A44:ED44"/>
    <mergeCell ref="A45:ED45"/>
    <mergeCell ref="DZ9:ED9"/>
    <mergeCell ref="CA51:CE51"/>
    <mergeCell ref="CF51:CJ51"/>
    <mergeCell ref="CK51:CO51"/>
    <mergeCell ref="CP51:CT51"/>
    <mergeCell ref="DT51:DX51"/>
    <mergeCell ref="CU51:CY51"/>
    <mergeCell ref="CZ51:DD51"/>
    <mergeCell ref="A51:A52"/>
    <mergeCell ref="D51:H51"/>
    <mergeCell ref="I51:M51"/>
    <mergeCell ref="N51:R51"/>
    <mergeCell ref="C51:C52"/>
    <mergeCell ref="AM51:AQ51"/>
    <mergeCell ref="B51:B52"/>
    <mergeCell ref="K52:O52"/>
    <mergeCell ref="U52:Y52"/>
    <mergeCell ref="AE52:AI52"/>
    <mergeCell ref="DT79:EC79"/>
    <mergeCell ref="DJ51:DN51"/>
    <mergeCell ref="DJ79:DS79"/>
    <mergeCell ref="CF79:CO79"/>
    <mergeCell ref="CP79:CY79"/>
    <mergeCell ref="CZ79:DI79"/>
    <mergeCell ref="DE51:DI51"/>
    <mergeCell ref="DZ52:ED52"/>
    <mergeCell ref="CZ86:DI86"/>
    <mergeCell ref="DT85:EC85"/>
    <mergeCell ref="DJ86:DS86"/>
    <mergeCell ref="DJ84:DS84"/>
    <mergeCell ref="CP84:CY84"/>
    <mergeCell ref="DT86:ED86"/>
    <mergeCell ref="CZ84:DI84"/>
    <mergeCell ref="DJ85:DS85"/>
    <mergeCell ref="DJ81:DS81"/>
    <mergeCell ref="CP81:CY81"/>
    <mergeCell ref="CZ81:DI81"/>
    <mergeCell ref="DT81:EC81"/>
    <mergeCell ref="CF80:CO80"/>
    <mergeCell ref="CP80:CY80"/>
    <mergeCell ref="CZ80:DI80"/>
    <mergeCell ref="DJ80:DS80"/>
    <mergeCell ref="CP83:CY83"/>
    <mergeCell ref="CZ83:DI83"/>
    <mergeCell ref="DJ83:DS83"/>
    <mergeCell ref="D86:M86"/>
    <mergeCell ref="N86:W86"/>
    <mergeCell ref="X86:AG86"/>
    <mergeCell ref="AH86:AQ86"/>
    <mergeCell ref="CF86:CO86"/>
    <mergeCell ref="CP86:CY86"/>
    <mergeCell ref="CP85:CY85"/>
    <mergeCell ref="CZ85:DI85"/>
    <mergeCell ref="AR86:BA86"/>
    <mergeCell ref="BB86:BK86"/>
    <mergeCell ref="BL86:BU86"/>
    <mergeCell ref="BV85:CE85"/>
    <mergeCell ref="AR85:BA85"/>
    <mergeCell ref="BB85:BK85"/>
    <mergeCell ref="BL85:BU85"/>
    <mergeCell ref="BV86:CE86"/>
    <mergeCell ref="BV84:CE84"/>
    <mergeCell ref="D85:M85"/>
    <mergeCell ref="N85:W85"/>
    <mergeCell ref="X85:AG85"/>
    <mergeCell ref="AH85:AQ85"/>
    <mergeCell ref="CF84:CO84"/>
    <mergeCell ref="CF85:CO85"/>
    <mergeCell ref="DT82:EC82"/>
    <mergeCell ref="D84:M84"/>
    <mergeCell ref="N84:W84"/>
    <mergeCell ref="X84:AG84"/>
    <mergeCell ref="AH84:AQ84"/>
    <mergeCell ref="AR84:BA84"/>
    <mergeCell ref="BB84:BK84"/>
    <mergeCell ref="BL84:BU84"/>
    <mergeCell ref="BV82:CE82"/>
    <mergeCell ref="DT84:EC84"/>
    <mergeCell ref="CF82:CO82"/>
    <mergeCell ref="CP82:CY82"/>
    <mergeCell ref="CZ82:DI82"/>
    <mergeCell ref="DJ82:DS82"/>
    <mergeCell ref="AR82:BA82"/>
    <mergeCell ref="BB82:BK82"/>
    <mergeCell ref="BL82:BU82"/>
    <mergeCell ref="AH82:AQ82"/>
    <mergeCell ref="DT83:EC83"/>
    <mergeCell ref="CF83:CO83"/>
    <mergeCell ref="D83:M83"/>
    <mergeCell ref="N83:W83"/>
    <mergeCell ref="CF81:CO81"/>
    <mergeCell ref="DT80:EC80"/>
    <mergeCell ref="BL80:BU80"/>
    <mergeCell ref="BV79:CE79"/>
    <mergeCell ref="AR79:BA79"/>
    <mergeCell ref="BB79:BK79"/>
    <mergeCell ref="BL79:BU79"/>
    <mergeCell ref="BV80:CE80"/>
    <mergeCell ref="D79:M79"/>
    <mergeCell ref="N79:W79"/>
    <mergeCell ref="X79:AG79"/>
    <mergeCell ref="AH79:AQ79"/>
    <mergeCell ref="AR80:BA80"/>
    <mergeCell ref="BB80:BK80"/>
    <mergeCell ref="D80:M80"/>
    <mergeCell ref="N80:W80"/>
    <mergeCell ref="X80:AG80"/>
    <mergeCell ref="AH80:AQ80"/>
    <mergeCell ref="BV81:CE81"/>
    <mergeCell ref="AR81:BA81"/>
    <mergeCell ref="BB81:BK81"/>
    <mergeCell ref="BL81:BU81"/>
    <mergeCell ref="D81:M81"/>
    <mergeCell ref="N81:W81"/>
    <mergeCell ref="DA48:ED48"/>
    <mergeCell ref="AH51:AL51"/>
    <mergeCell ref="AR51:AV51"/>
    <mergeCell ref="CM52:CQ52"/>
    <mergeCell ref="DO51:DS51"/>
    <mergeCell ref="BG51:BK51"/>
    <mergeCell ref="BL51:BP51"/>
    <mergeCell ref="BQ51:BU51"/>
    <mergeCell ref="BV51:BZ51"/>
    <mergeCell ref="BI52:BM52"/>
    <mergeCell ref="DG52:DK52"/>
    <mergeCell ref="AY52:BC52"/>
    <mergeCell ref="BS52:BW52"/>
    <mergeCell ref="CC52:CG52"/>
    <mergeCell ref="CW52:DA52"/>
    <mergeCell ref="DQ52:DU52"/>
    <mergeCell ref="DY51:EC51"/>
    <mergeCell ref="CZ42:DI42"/>
    <mergeCell ref="DT40:EC40"/>
    <mergeCell ref="DJ40:DS40"/>
    <mergeCell ref="CZ41:DI41"/>
    <mergeCell ref="DJ41:DS41"/>
    <mergeCell ref="DT41:EC41"/>
    <mergeCell ref="DT42:EC42"/>
    <mergeCell ref="AH50:AQ50"/>
    <mergeCell ref="CP50:CY50"/>
    <mergeCell ref="CZ50:DI50"/>
    <mergeCell ref="DJ50:DS50"/>
    <mergeCell ref="CF50:CO50"/>
    <mergeCell ref="AR50:BA50"/>
    <mergeCell ref="BB50:BK50"/>
    <mergeCell ref="BL50:BU50"/>
    <mergeCell ref="BV50:CE50"/>
    <mergeCell ref="DT43:ED43"/>
    <mergeCell ref="DT50:EC50"/>
    <mergeCell ref="D48:AT48"/>
    <mergeCell ref="AU48:BF48"/>
    <mergeCell ref="BG48:BQ48"/>
    <mergeCell ref="BR48:CB48"/>
    <mergeCell ref="CC48:CO48"/>
    <mergeCell ref="CP48:CZ48"/>
    <mergeCell ref="DJ39:DS39"/>
    <mergeCell ref="CF39:CO39"/>
    <mergeCell ref="CP39:CY39"/>
    <mergeCell ref="CZ39:DI39"/>
    <mergeCell ref="AR40:BA40"/>
    <mergeCell ref="AR43:BA43"/>
    <mergeCell ref="BB43:BK43"/>
    <mergeCell ref="BL43:BU43"/>
    <mergeCell ref="BV43:CE43"/>
    <mergeCell ref="AR42:BA42"/>
    <mergeCell ref="BB42:BK42"/>
    <mergeCell ref="BL42:BU42"/>
    <mergeCell ref="BV40:CE40"/>
    <mergeCell ref="CZ40:DI40"/>
    <mergeCell ref="CP40:CY40"/>
    <mergeCell ref="CF42:CO42"/>
    <mergeCell ref="CP42:CY42"/>
    <mergeCell ref="CF41:CO41"/>
    <mergeCell ref="CP41:CY41"/>
    <mergeCell ref="BL40:BU40"/>
    <mergeCell ref="BV42:CE42"/>
    <mergeCell ref="CF43:CO43"/>
    <mergeCell ref="CP43:CY43"/>
    <mergeCell ref="CZ43:DI43"/>
    <mergeCell ref="A8:A9"/>
    <mergeCell ref="Q9:T9"/>
    <mergeCell ref="C8:C9"/>
    <mergeCell ref="B8:B9"/>
    <mergeCell ref="G9:J9"/>
    <mergeCell ref="L9:O9"/>
    <mergeCell ref="DG9:DK9"/>
    <mergeCell ref="N38:W38"/>
    <mergeCell ref="X38:AG38"/>
    <mergeCell ref="AH38:AQ38"/>
    <mergeCell ref="AR38:BA38"/>
    <mergeCell ref="BB38:BK38"/>
    <mergeCell ref="BL38:BU38"/>
    <mergeCell ref="CF38:CO38"/>
    <mergeCell ref="BV36:CE36"/>
    <mergeCell ref="BL37:BU37"/>
    <mergeCell ref="BV37:CE37"/>
    <mergeCell ref="CF36:CO36"/>
    <mergeCell ref="DJ36:DS36"/>
    <mergeCell ref="DJ37:DS37"/>
    <mergeCell ref="CF37:CO37"/>
    <mergeCell ref="CP37:CY37"/>
    <mergeCell ref="CZ37:DI37"/>
    <mergeCell ref="CP38:CY38"/>
    <mergeCell ref="A1:ED1"/>
    <mergeCell ref="A2:ED2"/>
    <mergeCell ref="A3:ED3"/>
    <mergeCell ref="BG4:BQ4"/>
    <mergeCell ref="BR4:CB4"/>
    <mergeCell ref="CP4:CZ4"/>
    <mergeCell ref="D4:AT4"/>
    <mergeCell ref="BG5:BQ5"/>
    <mergeCell ref="BR5:CB5"/>
    <mergeCell ref="CP5:CZ5"/>
    <mergeCell ref="D5:AT5"/>
    <mergeCell ref="AU4:BF4"/>
    <mergeCell ref="AU5:BF5"/>
    <mergeCell ref="DA4:ED4"/>
    <mergeCell ref="DA5:ED5"/>
    <mergeCell ref="CC4:CO4"/>
    <mergeCell ref="CC5:CO5"/>
    <mergeCell ref="X83:AG83"/>
    <mergeCell ref="AH83:AQ83"/>
    <mergeCell ref="AR83:BA83"/>
    <mergeCell ref="BB83:BK83"/>
    <mergeCell ref="BL83:BU83"/>
    <mergeCell ref="BV83:CE83"/>
    <mergeCell ref="X43:AG43"/>
    <mergeCell ref="AH43:AQ43"/>
    <mergeCell ref="D50:M50"/>
    <mergeCell ref="N50:W50"/>
    <mergeCell ref="X50:AG50"/>
    <mergeCell ref="AW51:BA51"/>
    <mergeCell ref="BB51:BF51"/>
    <mergeCell ref="X81:AG81"/>
    <mergeCell ref="AH81:AQ81"/>
    <mergeCell ref="D82:M82"/>
    <mergeCell ref="N82:W82"/>
    <mergeCell ref="X82:AG82"/>
    <mergeCell ref="AO52:AS52"/>
    <mergeCell ref="S51:W51"/>
    <mergeCell ref="X51:AB51"/>
    <mergeCell ref="AC51:AG51"/>
    <mergeCell ref="D49:AT49"/>
    <mergeCell ref="AU49:ED49"/>
    <mergeCell ref="D42:M42"/>
    <mergeCell ref="N42:W42"/>
    <mergeCell ref="X42:AG42"/>
    <mergeCell ref="AH42:AQ42"/>
    <mergeCell ref="DJ42:DS42"/>
    <mergeCell ref="AZ9:BC9"/>
    <mergeCell ref="BJ9:BM9"/>
    <mergeCell ref="AR36:BA36"/>
    <mergeCell ref="BB36:BK36"/>
    <mergeCell ref="AP9:AS9"/>
    <mergeCell ref="BL36:BU36"/>
    <mergeCell ref="AF9:AI9"/>
    <mergeCell ref="AR41:BA41"/>
    <mergeCell ref="BV41:CE41"/>
    <mergeCell ref="X37:AG37"/>
    <mergeCell ref="AH37:AQ37"/>
    <mergeCell ref="BT9:BW9"/>
    <mergeCell ref="CD9:CG9"/>
    <mergeCell ref="CN9:CQ9"/>
    <mergeCell ref="CW9:DA9"/>
    <mergeCell ref="D36:M36"/>
    <mergeCell ref="N36:W36"/>
    <mergeCell ref="X36:AG36"/>
    <mergeCell ref="AH36:AQ36"/>
    <mergeCell ref="N40:W40"/>
    <mergeCell ref="X40:AG40"/>
    <mergeCell ref="AH40:AQ40"/>
    <mergeCell ref="CF40:CO40"/>
    <mergeCell ref="BV39:CE39"/>
    <mergeCell ref="D7:ED7"/>
    <mergeCell ref="D39:M39"/>
    <mergeCell ref="D8:ED8"/>
    <mergeCell ref="D37:M37"/>
    <mergeCell ref="N37:W37"/>
    <mergeCell ref="DT36:EC36"/>
    <mergeCell ref="DT37:EC37"/>
    <mergeCell ref="CZ38:DI38"/>
    <mergeCell ref="DJ38:DS38"/>
    <mergeCell ref="DT38:EC38"/>
    <mergeCell ref="CP36:CY36"/>
    <mergeCell ref="CZ36:DI36"/>
    <mergeCell ref="N39:W39"/>
    <mergeCell ref="X39:AG39"/>
    <mergeCell ref="AH39:AQ39"/>
    <mergeCell ref="AR39:BA39"/>
    <mergeCell ref="BB39:BK39"/>
    <mergeCell ref="BL39:BU39"/>
    <mergeCell ref="BB40:BK40"/>
    <mergeCell ref="AU6:ED6"/>
    <mergeCell ref="D47:AT47"/>
    <mergeCell ref="AU47:BF47"/>
    <mergeCell ref="BG47:BQ47"/>
    <mergeCell ref="BR47:CB47"/>
    <mergeCell ref="CC47:CO47"/>
    <mergeCell ref="CP47:CZ47"/>
    <mergeCell ref="DA47:ED47"/>
    <mergeCell ref="N43:W43"/>
    <mergeCell ref="A46:ED46"/>
    <mergeCell ref="D43:M43"/>
    <mergeCell ref="BV38:CE38"/>
    <mergeCell ref="BL41:BU41"/>
    <mergeCell ref="C38:M38"/>
    <mergeCell ref="D41:M41"/>
    <mergeCell ref="N41:W41"/>
    <mergeCell ref="BB41:BK41"/>
    <mergeCell ref="V9:Y9"/>
    <mergeCell ref="AR37:BA37"/>
    <mergeCell ref="X41:AG41"/>
    <mergeCell ref="AH41:AQ41"/>
    <mergeCell ref="BB37:BK37"/>
    <mergeCell ref="D6:AT6"/>
    <mergeCell ref="D40:M40"/>
  </mergeCells>
  <phoneticPr fontId="0" type="noConversion"/>
  <pageMargins left="0.75" right="0.75" top="0.5" bottom="0.25" header="0.5" footer="0.5"/>
  <pageSetup orientation="landscape" r:id="rId3"/>
  <headerFooter alignWithMargins="0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6"/>
  <sheetViews>
    <sheetView zoomScale="90" zoomScaleNormal="90" workbookViewId="0">
      <pane ySplit="2" topLeftCell="A3" activePane="bottomLeft" state="frozen"/>
      <selection sqref="A1:ED1"/>
      <selection pane="bottomLeft" sqref="A1:D1"/>
    </sheetView>
  </sheetViews>
  <sheetFormatPr defaultRowHeight="12.75" x14ac:dyDescent="0.2"/>
  <cols>
    <col min="1" max="1" width="19.5703125" bestFit="1" customWidth="1"/>
    <col min="2" max="2" width="16" customWidth="1"/>
    <col min="3" max="3" width="22" customWidth="1"/>
    <col min="4" max="4" width="12.5703125" bestFit="1" customWidth="1"/>
    <col min="5" max="5" width="11.7109375" bestFit="1" customWidth="1"/>
    <col min="6" max="6" width="12.5703125" bestFit="1" customWidth="1"/>
    <col min="7" max="7" width="10.5703125" bestFit="1" customWidth="1"/>
  </cols>
  <sheetData>
    <row r="1" spans="1:7" x14ac:dyDescent="0.2">
      <c r="A1" s="71" t="s">
        <v>29</v>
      </c>
      <c r="B1" s="72"/>
      <c r="C1" s="72"/>
      <c r="D1" s="72"/>
      <c r="E1" s="38"/>
      <c r="F1" s="38"/>
      <c r="G1" s="18" t="s">
        <v>97</v>
      </c>
    </row>
    <row r="2" spans="1:7" x14ac:dyDescent="0.2">
      <c r="A2" s="19"/>
      <c r="B2" s="20"/>
      <c r="C2" s="20"/>
      <c r="D2" s="73" t="s">
        <v>118</v>
      </c>
      <c r="E2" s="74"/>
      <c r="F2" s="75" t="s">
        <v>119</v>
      </c>
      <c r="G2" s="74"/>
    </row>
    <row r="3" spans="1:7" x14ac:dyDescent="0.2">
      <c r="A3" s="70" t="s">
        <v>5</v>
      </c>
      <c r="B3" s="70"/>
      <c r="C3" s="17" t="s">
        <v>15</v>
      </c>
      <c r="D3" s="37" t="s">
        <v>11</v>
      </c>
      <c r="E3" s="40" t="s">
        <v>7</v>
      </c>
      <c r="F3" s="37" t="s">
        <v>11</v>
      </c>
      <c r="G3" s="40" t="s">
        <v>7</v>
      </c>
    </row>
    <row r="4" spans="1:7" x14ac:dyDescent="0.2">
      <c r="A4" s="25" t="s">
        <v>30</v>
      </c>
      <c r="B4" s="29" t="s">
        <v>31</v>
      </c>
      <c r="C4" s="22" t="s">
        <v>32</v>
      </c>
      <c r="D4" s="39">
        <v>2</v>
      </c>
      <c r="E4" s="41" t="s">
        <v>102</v>
      </c>
      <c r="F4" s="39">
        <v>2</v>
      </c>
      <c r="G4" s="41" t="s">
        <v>102</v>
      </c>
    </row>
    <row r="5" spans="1:7" x14ac:dyDescent="0.2">
      <c r="A5" s="26"/>
      <c r="B5" s="21"/>
      <c r="C5" s="22" t="s">
        <v>33</v>
      </c>
      <c r="D5" s="39">
        <v>5</v>
      </c>
      <c r="E5" s="41" t="s">
        <v>101</v>
      </c>
      <c r="F5" s="39">
        <v>5</v>
      </c>
      <c r="G5" s="41" t="s">
        <v>101</v>
      </c>
    </row>
    <row r="6" spans="1:7" x14ac:dyDescent="0.2">
      <c r="A6" s="26"/>
      <c r="B6" s="21"/>
      <c r="C6" s="22" t="s">
        <v>34</v>
      </c>
      <c r="D6" s="39">
        <v>8</v>
      </c>
      <c r="E6" s="41" t="s">
        <v>101</v>
      </c>
      <c r="F6" s="39">
        <v>8</v>
      </c>
      <c r="G6" s="41" t="s">
        <v>101</v>
      </c>
    </row>
    <row r="7" spans="1:7" x14ac:dyDescent="0.2">
      <c r="A7" s="27"/>
      <c r="B7" s="23"/>
      <c r="C7" s="22" t="s">
        <v>35</v>
      </c>
      <c r="D7" s="39">
        <v>15</v>
      </c>
      <c r="E7" s="42" t="s">
        <v>101</v>
      </c>
      <c r="F7" s="39">
        <v>15</v>
      </c>
      <c r="G7" s="42" t="s">
        <v>101</v>
      </c>
    </row>
    <row r="8" spans="1:7" x14ac:dyDescent="0.2">
      <c r="A8" s="26" t="s">
        <v>90</v>
      </c>
      <c r="B8" s="29" t="s">
        <v>31</v>
      </c>
      <c r="C8" s="22" t="s">
        <v>32</v>
      </c>
      <c r="D8" s="39">
        <v>2</v>
      </c>
      <c r="E8" s="41" t="s">
        <v>101</v>
      </c>
      <c r="F8" s="39">
        <v>2</v>
      </c>
      <c r="G8" s="41" t="s">
        <v>101</v>
      </c>
    </row>
    <row r="9" spans="1:7" x14ac:dyDescent="0.2">
      <c r="A9" s="26" t="s">
        <v>91</v>
      </c>
      <c r="B9" s="21"/>
      <c r="C9" s="22" t="s">
        <v>33</v>
      </c>
      <c r="D9" s="39">
        <v>4</v>
      </c>
      <c r="E9" s="41" t="s">
        <v>101</v>
      </c>
      <c r="F9" s="39">
        <v>4</v>
      </c>
      <c r="G9" s="41" t="s">
        <v>101</v>
      </c>
    </row>
    <row r="10" spans="1:7" x14ac:dyDescent="0.2">
      <c r="A10" s="26"/>
      <c r="B10" s="21"/>
      <c r="C10" s="22" t="s">
        <v>34</v>
      </c>
      <c r="D10" s="39">
        <v>6</v>
      </c>
      <c r="E10" s="41" t="s">
        <v>101</v>
      </c>
      <c r="F10" s="39">
        <v>6</v>
      </c>
      <c r="G10" s="41" t="s">
        <v>101</v>
      </c>
    </row>
    <row r="11" spans="1:7" ht="14.25" x14ac:dyDescent="0.2">
      <c r="A11" s="25" t="s">
        <v>36</v>
      </c>
      <c r="B11" s="29" t="s">
        <v>37</v>
      </c>
      <c r="C11" s="22" t="s">
        <v>39</v>
      </c>
      <c r="D11" s="39">
        <v>600</v>
      </c>
      <c r="E11" s="42" t="s">
        <v>100</v>
      </c>
      <c r="F11" s="39">
        <v>750</v>
      </c>
      <c r="G11" s="42" t="s">
        <v>114</v>
      </c>
    </row>
    <row r="12" spans="1:7" ht="14.25" x14ac:dyDescent="0.2">
      <c r="A12" s="26" t="s">
        <v>92</v>
      </c>
      <c r="B12" s="21"/>
      <c r="C12" s="22" t="s">
        <v>40</v>
      </c>
      <c r="D12" s="39">
        <v>1500</v>
      </c>
      <c r="E12" s="42" t="s">
        <v>100</v>
      </c>
      <c r="F12" s="39">
        <v>2000</v>
      </c>
      <c r="G12" s="42" t="s">
        <v>114</v>
      </c>
    </row>
    <row r="13" spans="1:7" ht="14.25" x14ac:dyDescent="0.2">
      <c r="A13" s="26"/>
      <c r="B13" s="23"/>
      <c r="C13" s="22" t="s">
        <v>41</v>
      </c>
      <c r="D13" s="39">
        <v>3000</v>
      </c>
      <c r="E13" s="42" t="s">
        <v>100</v>
      </c>
      <c r="F13" s="39">
        <v>4000</v>
      </c>
      <c r="G13" s="42" t="s">
        <v>114</v>
      </c>
    </row>
    <row r="14" spans="1:7" ht="14.25" x14ac:dyDescent="0.2">
      <c r="A14" s="26"/>
      <c r="B14" s="21" t="s">
        <v>38</v>
      </c>
      <c r="C14" s="22" t="s">
        <v>39</v>
      </c>
      <c r="D14" s="39">
        <v>1000</v>
      </c>
      <c r="E14" s="42" t="s">
        <v>100</v>
      </c>
      <c r="F14" s="39">
        <v>1300</v>
      </c>
      <c r="G14" s="42" t="s">
        <v>114</v>
      </c>
    </row>
    <row r="15" spans="1:7" ht="14.25" x14ac:dyDescent="0.2">
      <c r="A15" s="26"/>
      <c r="B15" s="21"/>
      <c r="C15" s="22" t="s">
        <v>40</v>
      </c>
      <c r="D15" s="39">
        <v>3000</v>
      </c>
      <c r="E15" s="42" t="s">
        <v>100</v>
      </c>
      <c r="F15" s="39">
        <v>4000</v>
      </c>
      <c r="G15" s="42" t="s">
        <v>114</v>
      </c>
    </row>
    <row r="16" spans="1:7" ht="14.25" x14ac:dyDescent="0.2">
      <c r="A16" s="26"/>
      <c r="B16" s="23"/>
      <c r="C16" s="22" t="s">
        <v>41</v>
      </c>
      <c r="D16" s="39">
        <v>4500</v>
      </c>
      <c r="E16" s="42" t="s">
        <v>100</v>
      </c>
      <c r="F16" s="39">
        <v>6000</v>
      </c>
      <c r="G16" s="42" t="s">
        <v>114</v>
      </c>
    </row>
    <row r="17" spans="1:7" ht="14.25" x14ac:dyDescent="0.2">
      <c r="A17" s="26"/>
      <c r="B17" s="21" t="s">
        <v>42</v>
      </c>
      <c r="C17" s="22" t="s">
        <v>43</v>
      </c>
      <c r="D17" s="39">
        <v>3000</v>
      </c>
      <c r="E17" s="42" t="s">
        <v>100</v>
      </c>
      <c r="F17" s="39">
        <v>4000</v>
      </c>
      <c r="G17" s="42" t="s">
        <v>114</v>
      </c>
    </row>
    <row r="18" spans="1:7" ht="14.25" x14ac:dyDescent="0.2">
      <c r="A18" s="26"/>
      <c r="B18" s="23"/>
      <c r="C18" s="22" t="s">
        <v>44</v>
      </c>
      <c r="D18" s="39">
        <v>4500</v>
      </c>
      <c r="E18" s="42" t="s">
        <v>100</v>
      </c>
      <c r="F18" s="39">
        <v>6000</v>
      </c>
      <c r="G18" s="42" t="s">
        <v>114</v>
      </c>
    </row>
    <row r="19" spans="1:7" ht="14.25" x14ac:dyDescent="0.2">
      <c r="A19" s="26"/>
      <c r="B19" s="21" t="s">
        <v>45</v>
      </c>
      <c r="C19" s="22" t="s">
        <v>46</v>
      </c>
      <c r="D19" s="39">
        <v>500</v>
      </c>
      <c r="E19" s="42" t="s">
        <v>100</v>
      </c>
      <c r="F19" s="39">
        <v>650</v>
      </c>
      <c r="G19" s="42" t="s">
        <v>114</v>
      </c>
    </row>
    <row r="20" spans="1:7" ht="14.25" x14ac:dyDescent="0.2">
      <c r="A20" s="26"/>
      <c r="B20" s="23"/>
      <c r="C20" s="22" t="s">
        <v>47</v>
      </c>
      <c r="D20" s="39">
        <v>1500</v>
      </c>
      <c r="E20" s="42" t="s">
        <v>100</v>
      </c>
      <c r="F20" s="39">
        <v>2000</v>
      </c>
      <c r="G20" s="42" t="s">
        <v>114</v>
      </c>
    </row>
    <row r="21" spans="1:7" ht="14.25" x14ac:dyDescent="0.2">
      <c r="A21" s="26"/>
      <c r="B21" s="24" t="s">
        <v>48</v>
      </c>
      <c r="C21" s="22"/>
      <c r="D21" s="39">
        <v>500</v>
      </c>
      <c r="E21" s="42" t="s">
        <v>100</v>
      </c>
      <c r="F21" s="39">
        <v>650</v>
      </c>
      <c r="G21" s="42" t="s">
        <v>114</v>
      </c>
    </row>
    <row r="22" spans="1:7" ht="14.25" x14ac:dyDescent="0.2">
      <c r="A22" s="27"/>
      <c r="B22" s="24" t="s">
        <v>49</v>
      </c>
      <c r="C22" s="22"/>
      <c r="D22" s="39">
        <v>500</v>
      </c>
      <c r="E22" s="42" t="s">
        <v>100</v>
      </c>
      <c r="F22" s="39">
        <v>650</v>
      </c>
      <c r="G22" s="42" t="s">
        <v>114</v>
      </c>
    </row>
    <row r="23" spans="1:7" x14ac:dyDescent="0.2">
      <c r="A23" s="26" t="s">
        <v>50</v>
      </c>
      <c r="B23" s="21" t="s">
        <v>51</v>
      </c>
      <c r="C23" s="22" t="s">
        <v>52</v>
      </c>
      <c r="D23" s="39">
        <v>1800</v>
      </c>
      <c r="E23" s="41" t="s">
        <v>103</v>
      </c>
      <c r="F23" s="39">
        <v>2000</v>
      </c>
      <c r="G23" s="41" t="s">
        <v>103</v>
      </c>
    </row>
    <row r="24" spans="1:7" ht="14.25" x14ac:dyDescent="0.2">
      <c r="A24" s="26"/>
      <c r="B24" s="21"/>
      <c r="C24" s="22" t="s">
        <v>53</v>
      </c>
      <c r="D24" s="39">
        <v>2000</v>
      </c>
      <c r="E24" s="42" t="s">
        <v>100</v>
      </c>
      <c r="F24" s="39">
        <v>2600</v>
      </c>
      <c r="G24" s="42" t="s">
        <v>114</v>
      </c>
    </row>
    <row r="25" spans="1:7" ht="14.25" x14ac:dyDescent="0.2">
      <c r="A25" s="26"/>
      <c r="B25" s="23"/>
      <c r="C25" s="22" t="s">
        <v>47</v>
      </c>
      <c r="D25" s="39">
        <v>3000</v>
      </c>
      <c r="E25" s="42" t="s">
        <v>100</v>
      </c>
      <c r="F25" s="39">
        <v>4000</v>
      </c>
      <c r="G25" s="42" t="s">
        <v>114</v>
      </c>
    </row>
    <row r="26" spans="1:7" ht="14.25" x14ac:dyDescent="0.2">
      <c r="A26" s="26"/>
      <c r="B26" s="24" t="s">
        <v>54</v>
      </c>
      <c r="C26" s="22"/>
      <c r="D26" s="39">
        <v>15000</v>
      </c>
      <c r="E26" s="41" t="s">
        <v>104</v>
      </c>
      <c r="F26" s="39">
        <v>18000</v>
      </c>
      <c r="G26" s="41" t="s">
        <v>115</v>
      </c>
    </row>
    <row r="27" spans="1:7" ht="14.25" x14ac:dyDescent="0.2">
      <c r="A27" s="27"/>
      <c r="B27" s="24" t="s">
        <v>55</v>
      </c>
      <c r="C27" s="22"/>
      <c r="D27" s="39">
        <v>1000</v>
      </c>
      <c r="E27" s="42" t="s">
        <v>100</v>
      </c>
      <c r="F27" s="39">
        <v>1300</v>
      </c>
      <c r="G27" s="42" t="s">
        <v>114</v>
      </c>
    </row>
    <row r="28" spans="1:7" x14ac:dyDescent="0.2">
      <c r="A28" s="26" t="s">
        <v>56</v>
      </c>
      <c r="B28" s="21" t="s">
        <v>57</v>
      </c>
      <c r="C28" s="22" t="s">
        <v>120</v>
      </c>
      <c r="D28" s="39">
        <v>90</v>
      </c>
      <c r="E28" s="41" t="s">
        <v>105</v>
      </c>
      <c r="F28" s="39">
        <v>300</v>
      </c>
      <c r="G28" s="41" t="s">
        <v>116</v>
      </c>
    </row>
    <row r="29" spans="1:7" x14ac:dyDescent="0.2">
      <c r="A29" s="26"/>
      <c r="B29" s="21"/>
      <c r="C29" s="22" t="s">
        <v>121</v>
      </c>
      <c r="D29" s="39">
        <v>60</v>
      </c>
      <c r="E29" s="41" t="s">
        <v>105</v>
      </c>
      <c r="F29" s="39">
        <v>200</v>
      </c>
      <c r="G29" s="41" t="s">
        <v>110</v>
      </c>
    </row>
    <row r="30" spans="1:7" x14ac:dyDescent="0.2">
      <c r="A30" s="26"/>
      <c r="B30" s="21"/>
      <c r="C30" s="22" t="s">
        <v>122</v>
      </c>
      <c r="D30" s="39">
        <v>45</v>
      </c>
      <c r="E30" s="41" t="s">
        <v>105</v>
      </c>
      <c r="F30" s="39">
        <v>150</v>
      </c>
      <c r="G30" s="41" t="s">
        <v>110</v>
      </c>
    </row>
    <row r="31" spans="1:7" x14ac:dyDescent="0.2">
      <c r="A31" s="26"/>
      <c r="B31" s="23"/>
      <c r="C31" s="22" t="s">
        <v>58</v>
      </c>
      <c r="D31" s="39">
        <v>10</v>
      </c>
      <c r="E31" s="41" t="s">
        <v>105</v>
      </c>
      <c r="F31" s="39">
        <v>30</v>
      </c>
      <c r="G31" s="41" t="s">
        <v>116</v>
      </c>
    </row>
    <row r="32" spans="1:7" ht="25.5" x14ac:dyDescent="0.2">
      <c r="A32" s="26"/>
      <c r="B32" s="33" t="s">
        <v>59</v>
      </c>
      <c r="C32" s="32" t="s">
        <v>123</v>
      </c>
      <c r="D32" s="39">
        <v>100</v>
      </c>
      <c r="E32" s="41" t="s">
        <v>105</v>
      </c>
      <c r="F32" s="39">
        <v>330</v>
      </c>
      <c r="G32" s="41" t="s">
        <v>110</v>
      </c>
    </row>
    <row r="33" spans="1:7" x14ac:dyDescent="0.2">
      <c r="A33" s="27"/>
      <c r="B33" s="23"/>
      <c r="C33" s="22" t="s">
        <v>60</v>
      </c>
      <c r="D33" s="39">
        <v>4</v>
      </c>
      <c r="E33" s="41" t="s">
        <v>106</v>
      </c>
      <c r="F33" s="39">
        <v>4</v>
      </c>
      <c r="G33" s="41" t="s">
        <v>117</v>
      </c>
    </row>
    <row r="34" spans="1:7" ht="14.25" x14ac:dyDescent="0.2">
      <c r="A34" s="26" t="s">
        <v>61</v>
      </c>
      <c r="B34" s="21" t="s">
        <v>62</v>
      </c>
      <c r="C34" s="22" t="s">
        <v>63</v>
      </c>
      <c r="D34" s="39">
        <v>30000</v>
      </c>
      <c r="E34" s="41" t="s">
        <v>104</v>
      </c>
      <c r="F34" s="39">
        <v>35000</v>
      </c>
      <c r="G34" s="41" t="s">
        <v>115</v>
      </c>
    </row>
    <row r="35" spans="1:7" ht="14.25" x14ac:dyDescent="0.2">
      <c r="A35" s="26"/>
      <c r="B35" s="23"/>
      <c r="C35" s="22" t="s">
        <v>64</v>
      </c>
      <c r="D35" s="39">
        <v>250</v>
      </c>
      <c r="E35" s="41" t="s">
        <v>104</v>
      </c>
      <c r="F35" s="39">
        <v>300</v>
      </c>
      <c r="G35" s="41" t="s">
        <v>115</v>
      </c>
    </row>
    <row r="36" spans="1:7" x14ac:dyDescent="0.2">
      <c r="A36" s="26"/>
      <c r="B36" s="23" t="s">
        <v>93</v>
      </c>
      <c r="C36" s="22"/>
      <c r="D36" s="39">
        <v>3</v>
      </c>
      <c r="E36" s="41" t="s">
        <v>107</v>
      </c>
      <c r="F36" s="39">
        <v>2</v>
      </c>
      <c r="G36" s="41" t="s">
        <v>109</v>
      </c>
    </row>
    <row r="37" spans="1:7" x14ac:dyDescent="0.2">
      <c r="A37" s="26"/>
      <c r="B37" s="24" t="s">
        <v>65</v>
      </c>
      <c r="C37" s="22"/>
      <c r="D37" s="39">
        <v>3000</v>
      </c>
      <c r="E37" s="41" t="s">
        <v>103</v>
      </c>
      <c r="F37" s="39">
        <v>3300</v>
      </c>
      <c r="G37" s="41" t="s">
        <v>103</v>
      </c>
    </row>
    <row r="38" spans="1:7" x14ac:dyDescent="0.2">
      <c r="A38" s="26"/>
      <c r="B38" s="24" t="s">
        <v>96</v>
      </c>
      <c r="C38" s="22"/>
      <c r="D38" s="39">
        <v>2000</v>
      </c>
      <c r="E38" s="41" t="s">
        <v>103</v>
      </c>
      <c r="F38" s="39">
        <v>2200</v>
      </c>
      <c r="G38" s="41" t="s">
        <v>103</v>
      </c>
    </row>
    <row r="39" spans="1:7" x14ac:dyDescent="0.2">
      <c r="A39" s="26"/>
      <c r="B39" s="24" t="s">
        <v>66</v>
      </c>
      <c r="C39" s="22"/>
      <c r="D39" s="39">
        <v>12</v>
      </c>
      <c r="E39" s="41" t="s">
        <v>108</v>
      </c>
      <c r="F39" s="39">
        <v>7.5</v>
      </c>
      <c r="G39" s="41" t="s">
        <v>109</v>
      </c>
    </row>
    <row r="40" spans="1:7" x14ac:dyDescent="0.2">
      <c r="A40" s="27"/>
      <c r="B40" s="24" t="s">
        <v>89</v>
      </c>
      <c r="C40" s="22"/>
      <c r="D40" s="39">
        <v>8</v>
      </c>
      <c r="E40" s="41" t="s">
        <v>107</v>
      </c>
      <c r="F40" s="39">
        <v>5</v>
      </c>
      <c r="G40" s="41" t="s">
        <v>109</v>
      </c>
    </row>
    <row r="41" spans="1:7" ht="14.25" x14ac:dyDescent="0.2">
      <c r="A41" s="26" t="s">
        <v>67</v>
      </c>
      <c r="B41" s="21" t="s">
        <v>68</v>
      </c>
      <c r="C41" s="22" t="s">
        <v>94</v>
      </c>
      <c r="D41" s="39">
        <v>8300</v>
      </c>
      <c r="E41" s="41" t="s">
        <v>104</v>
      </c>
      <c r="F41" s="39">
        <v>10000</v>
      </c>
      <c r="G41" s="41" t="s">
        <v>115</v>
      </c>
    </row>
    <row r="42" spans="1:7" ht="14.25" x14ac:dyDescent="0.2">
      <c r="A42" s="19"/>
      <c r="B42" s="23"/>
      <c r="C42" s="22" t="s">
        <v>95</v>
      </c>
      <c r="D42" s="39">
        <v>1600</v>
      </c>
      <c r="E42" s="41" t="s">
        <v>104</v>
      </c>
      <c r="F42" s="39">
        <v>2000</v>
      </c>
      <c r="G42" s="41" t="s">
        <v>115</v>
      </c>
    </row>
    <row r="43" spans="1:7" ht="14.25" x14ac:dyDescent="0.2">
      <c r="A43" s="19"/>
      <c r="B43" s="21" t="s">
        <v>69</v>
      </c>
      <c r="C43" s="22" t="s">
        <v>70</v>
      </c>
      <c r="D43" s="39">
        <v>3000</v>
      </c>
      <c r="E43" s="41" t="s">
        <v>104</v>
      </c>
      <c r="F43" s="39">
        <v>3500</v>
      </c>
      <c r="G43" s="41" t="s">
        <v>115</v>
      </c>
    </row>
    <row r="44" spans="1:7" x14ac:dyDescent="0.2">
      <c r="A44" s="28"/>
      <c r="B44" s="23"/>
      <c r="C44" s="22" t="s">
        <v>71</v>
      </c>
      <c r="D44" s="39">
        <v>3000</v>
      </c>
      <c r="E44" s="41" t="s">
        <v>105</v>
      </c>
      <c r="F44" s="39">
        <v>10000</v>
      </c>
      <c r="G44" s="41" t="s">
        <v>110</v>
      </c>
    </row>
    <row r="45" spans="1:7" x14ac:dyDescent="0.2">
      <c r="A45" s="26" t="s">
        <v>72</v>
      </c>
      <c r="B45" s="21" t="s">
        <v>73</v>
      </c>
      <c r="C45" s="22" t="s">
        <v>46</v>
      </c>
      <c r="D45" s="39">
        <v>2</v>
      </c>
      <c r="E45" s="41" t="s">
        <v>101</v>
      </c>
      <c r="F45" s="39">
        <v>2</v>
      </c>
      <c r="G45" s="41" t="s">
        <v>101</v>
      </c>
    </row>
    <row r="46" spans="1:7" x14ac:dyDescent="0.2">
      <c r="A46" s="19"/>
      <c r="B46" s="21"/>
      <c r="C46" s="22" t="s">
        <v>47</v>
      </c>
      <c r="D46" s="39">
        <v>4</v>
      </c>
      <c r="E46" s="41" t="s">
        <v>101</v>
      </c>
      <c r="F46" s="39">
        <v>4</v>
      </c>
      <c r="G46" s="41" t="s">
        <v>101</v>
      </c>
    </row>
    <row r="47" spans="1:7" x14ac:dyDescent="0.2">
      <c r="A47" s="19"/>
      <c r="B47" s="23"/>
      <c r="C47" s="22" t="s">
        <v>74</v>
      </c>
      <c r="D47" s="39" t="s">
        <v>112</v>
      </c>
      <c r="E47" s="41" t="s">
        <v>101</v>
      </c>
      <c r="F47" s="39" t="s">
        <v>112</v>
      </c>
      <c r="G47" s="41" t="s">
        <v>101</v>
      </c>
    </row>
    <row r="48" spans="1:7" x14ac:dyDescent="0.2">
      <c r="A48" s="28"/>
      <c r="B48" s="24" t="s">
        <v>75</v>
      </c>
      <c r="C48" s="22" t="s">
        <v>76</v>
      </c>
      <c r="D48" s="39">
        <v>3</v>
      </c>
      <c r="E48" s="41" t="s">
        <v>101</v>
      </c>
      <c r="F48" s="39">
        <v>3</v>
      </c>
      <c r="G48" s="41" t="s">
        <v>101</v>
      </c>
    </row>
    <row r="49" spans="1:7" x14ac:dyDescent="0.2">
      <c r="A49" s="26" t="s">
        <v>77</v>
      </c>
      <c r="B49" s="24" t="s">
        <v>78</v>
      </c>
      <c r="C49" s="22"/>
      <c r="D49" s="39">
        <v>300</v>
      </c>
      <c r="E49" s="41" t="s">
        <v>105</v>
      </c>
      <c r="F49" s="39">
        <v>1000</v>
      </c>
      <c r="G49" s="41" t="s">
        <v>110</v>
      </c>
    </row>
    <row r="50" spans="1:7" ht="14.25" x14ac:dyDescent="0.2">
      <c r="A50" s="19"/>
      <c r="B50" s="24" t="s">
        <v>79</v>
      </c>
      <c r="C50" s="22"/>
      <c r="D50" s="39">
        <v>250</v>
      </c>
      <c r="E50" s="41" t="s">
        <v>104</v>
      </c>
      <c r="F50" s="39">
        <v>300</v>
      </c>
      <c r="G50" s="41" t="s">
        <v>115</v>
      </c>
    </row>
    <row r="51" spans="1:7" x14ac:dyDescent="0.2">
      <c r="A51" s="19"/>
      <c r="B51" s="21" t="s">
        <v>80</v>
      </c>
      <c r="C51" s="22" t="s">
        <v>81</v>
      </c>
      <c r="D51" s="39">
        <v>300</v>
      </c>
      <c r="E51" s="41" t="s">
        <v>105</v>
      </c>
      <c r="F51" s="39">
        <v>1000</v>
      </c>
      <c r="G51" s="41" t="s">
        <v>110</v>
      </c>
    </row>
    <row r="52" spans="1:7" x14ac:dyDescent="0.2">
      <c r="A52" s="19"/>
      <c r="B52" s="23"/>
      <c r="C52" s="22" t="s">
        <v>82</v>
      </c>
      <c r="D52" s="39">
        <v>200</v>
      </c>
      <c r="E52" s="41" t="s">
        <v>105</v>
      </c>
      <c r="F52" s="39">
        <v>600</v>
      </c>
      <c r="G52" s="41" t="s">
        <v>110</v>
      </c>
    </row>
    <row r="53" spans="1:7" x14ac:dyDescent="0.2">
      <c r="A53" s="19"/>
      <c r="B53" s="21" t="s">
        <v>83</v>
      </c>
      <c r="C53" s="22" t="s">
        <v>84</v>
      </c>
      <c r="D53" s="39">
        <v>365</v>
      </c>
      <c r="E53" s="41" t="s">
        <v>105</v>
      </c>
      <c r="F53" s="39">
        <v>1200</v>
      </c>
      <c r="G53" s="41" t="s">
        <v>110</v>
      </c>
    </row>
    <row r="54" spans="1:7" x14ac:dyDescent="0.2">
      <c r="A54" s="19"/>
      <c r="B54" s="23"/>
      <c r="C54" s="22" t="s">
        <v>85</v>
      </c>
      <c r="D54" s="39">
        <v>225</v>
      </c>
      <c r="E54" s="41" t="s">
        <v>105</v>
      </c>
      <c r="F54" s="39">
        <v>750</v>
      </c>
      <c r="G54" s="41" t="s">
        <v>110</v>
      </c>
    </row>
    <row r="55" spans="1:7" x14ac:dyDescent="0.2">
      <c r="A55" s="19"/>
      <c r="B55" s="21" t="s">
        <v>86</v>
      </c>
      <c r="C55" s="22" t="s">
        <v>87</v>
      </c>
      <c r="D55" s="39">
        <v>5</v>
      </c>
      <c r="E55" s="41" t="s">
        <v>113</v>
      </c>
      <c r="F55" s="39">
        <v>12</v>
      </c>
      <c r="G55" s="41" t="s">
        <v>111</v>
      </c>
    </row>
    <row r="56" spans="1:7" ht="14.25" x14ac:dyDescent="0.2">
      <c r="A56" s="28"/>
      <c r="B56" s="23"/>
      <c r="C56" s="22" t="s">
        <v>88</v>
      </c>
      <c r="D56" s="39">
        <v>3000</v>
      </c>
      <c r="E56" s="41" t="s">
        <v>104</v>
      </c>
      <c r="F56" s="39">
        <v>3500</v>
      </c>
      <c r="G56" s="41" t="s">
        <v>115</v>
      </c>
    </row>
  </sheetData>
  <customSheetViews>
    <customSheetView guid="{BDBAF737-1AD4-4A65-B651-F9D81570F352}">
      <pane ySplit="2" topLeftCell="A3" activePane="bottomLeft" state="frozen"/>
      <selection pane="bottomLeft" sqref="A1:D1"/>
      <pageMargins left="0.75" right="0.75" top="1" bottom="1" header="0.5" footer="0.5"/>
      <pageSetup orientation="portrait" r:id="rId1"/>
      <headerFooter alignWithMargins="0"/>
    </customSheetView>
    <customSheetView guid="{D8353231-BE10-43E4-8DF1-493939E16782}" showRuler="0">
      <pane ySplit="2" topLeftCell="A3" activePane="bottomLeft" state="frozen"/>
      <selection pane="bottomLeft" sqref="A1:D1"/>
      <pageMargins left="0.75" right="0.75" top="1" bottom="1" header="0.5" footer="0.5"/>
      <pageSetup orientation="portrait" r:id="rId2"/>
      <headerFooter alignWithMargins="0"/>
    </customSheetView>
  </customSheetViews>
  <mergeCells count="4">
    <mergeCell ref="A3:B3"/>
    <mergeCell ref="A1:D1"/>
    <mergeCell ref="D2:E2"/>
    <mergeCell ref="F2:G2"/>
  </mergeCells>
  <phoneticPr fontId="0" type="noConversion"/>
  <pageMargins left="0.75" right="0.75" top="1" bottom="1" header="0.5" footer="0.5"/>
  <pageSetup scale="84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Activities</vt:lpstr>
      <vt:lpstr>Schedule</vt:lpstr>
      <vt:lpstr>Production Rates</vt:lpstr>
      <vt:lpstr>Activities!Print_Area</vt:lpstr>
      <vt:lpstr>'Production Rates'!Print_Area</vt:lpstr>
    </vt:vector>
  </TitlesOfParts>
  <Company>MDT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Beran, Joey</cp:lastModifiedBy>
  <cp:lastPrinted>2021-07-30T17:44:40Z</cp:lastPrinted>
  <dcterms:created xsi:type="dcterms:W3CDTF">2003-03-12T16:20:09Z</dcterms:created>
  <dcterms:modified xsi:type="dcterms:W3CDTF">2025-03-04T17:43:50Z</dcterms:modified>
</cp:coreProperties>
</file>